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545" windowHeight="8145" tabRatio="881" activeTab="0"/>
  </bookViews>
  <sheets>
    <sheet name="表紙" sheetId="1" r:id="rId1"/>
    <sheet name="税" sheetId="2" r:id="rId2"/>
    <sheet name="総括・内訳" sheetId="3" r:id="rId3"/>
    <sheet name="明細" sheetId="4" r:id="rId4"/>
  </sheets>
  <externalReferences>
    <externalReference r:id="rId7"/>
    <externalReference r:id="rId8"/>
    <externalReference r:id="rId9"/>
  </externalReferences>
  <definedNames>
    <definedName name="date">'[3]ALL更新済'!$A$4:$AW$241</definedName>
    <definedName name="datebase">#REF!</definedName>
    <definedName name="_xlnm.Print_Area" localSheetId="2">'総括・内訳'!$A$1:$F$68</definedName>
    <definedName name="_xlnm.Print_Area" localSheetId="0">'表紙'!$A$1:$BB$61</definedName>
    <definedName name="_xlnm.Print_Area" localSheetId="3">'明細'!$A$1:$H$138</definedName>
    <definedName name="さ">'[1]data'!$P$1:$Q$100</definedName>
    <definedName name="し">#REF!</definedName>
    <definedName name="">#REF!</definedName>
  </definedNames>
  <calcPr fullCalcOnLoad="1"/>
</workbook>
</file>

<file path=xl/sharedStrings.xml><?xml version="1.0" encoding="utf-8"?>
<sst xmlns="http://schemas.openxmlformats.org/spreadsheetml/2006/main" count="443" uniqueCount="190">
  <si>
    <t>見積</t>
  </si>
  <si>
    <t>公共建築工事標準仕様書 及び、新潟県土木部土木工事施工管理基準による。</t>
  </si>
  <si>
    <t>なし</t>
  </si>
  <si>
    <t>円</t>
  </si>
  <si>
    <t>（内消費税額）</t>
  </si>
  <si>
    <t>工事・履行日数</t>
  </si>
  <si>
    <t>円）</t>
  </si>
  <si>
    <t>日間</t>
  </si>
  <si>
    <t>工　事　番　号</t>
  </si>
  <si>
    <t>日間）</t>
  </si>
  <si>
    <t>実　　施　・　元</t>
  </si>
  <si>
    <t>変　　　　更</t>
  </si>
  <si>
    <t>施　　行　　地</t>
  </si>
  <si>
    <t>数量</t>
  </si>
  <si>
    <t>単位</t>
  </si>
  <si>
    <t>単価</t>
  </si>
  <si>
    <t>金額</t>
  </si>
  <si>
    <t>備考</t>
  </si>
  <si>
    <t>式</t>
  </si>
  <si>
    <t>工事価格計</t>
  </si>
  <si>
    <t>消費税相当額</t>
  </si>
  <si>
    <t>名　　　　　　　　　　　称</t>
  </si>
  <si>
    <t>名　　　　　　称</t>
  </si>
  <si>
    <t>仕　　　　　様</t>
  </si>
  <si>
    <t>小　計</t>
  </si>
  <si>
    <t>公共工事履行保証証券(役務的保証）</t>
  </si>
  <si>
    <t>契約保証金(金銭的保証）</t>
  </si>
  <si>
    <t>消　　費　　税　　総　　括　　表</t>
  </si>
  <si>
    <t>項　　　　　　　目</t>
  </si>
  <si>
    <t>実　　　　　　施</t>
  </si>
  <si>
    <t>変　更　（１回目）</t>
  </si>
  <si>
    <t>変　更　（２回目）</t>
  </si>
  <si>
    <t>設　　　計</t>
  </si>
  <si>
    <t>請　　　負</t>
  </si>
  <si>
    <t>請　　　　負</t>
  </si>
  <si>
    <t>合　　　計</t>
  </si>
  <si>
    <t>増減分</t>
  </si>
  <si>
    <t>○工事価格</t>
  </si>
  <si>
    <t>本工事費</t>
  </si>
  <si>
    <t>付帯工事費</t>
  </si>
  <si>
    <t>補償工事費</t>
  </si>
  <si>
    <t>○消費税相当額</t>
  </si>
  <si>
    <t>消費税相当額計</t>
  </si>
  <si>
    <t>◎工事費</t>
  </si>
  <si>
    <t>工事費計</t>
  </si>
  <si>
    <t>直接工事</t>
  </si>
  <si>
    <r>
      <t>上段：変　更</t>
    </r>
  </si>
  <si>
    <t>下段：実　施</t>
  </si>
  <si>
    <t>総括表</t>
  </si>
  <si>
    <t>変更</t>
  </si>
  <si>
    <t>実施</t>
  </si>
  <si>
    <t>特　　　記　　　仕　　　様　　　書</t>
  </si>
  <si>
    <t>１．関　連　工　事</t>
  </si>
  <si>
    <t>建設工事請負基準約款(以下約款という）第２条の関連工事</t>
  </si>
  <si>
    <t>該当なし</t>
  </si>
  <si>
    <t>２．特許権等の使用</t>
  </si>
  <si>
    <t>約款第９条の特許権、その他第三者の権利の対象となっている施行法の指定</t>
  </si>
  <si>
    <t>３．工事材料の検査</t>
  </si>
  <si>
    <t>約款第1４条２項の規定による検査</t>
  </si>
  <si>
    <t>４．監督員の立会い</t>
  </si>
  <si>
    <t>約款第１５条による立会い</t>
  </si>
  <si>
    <t>５．支給材料及び貸与品</t>
  </si>
  <si>
    <t>約款第1６条に定めたもの</t>
  </si>
  <si>
    <t>６．部　分　払　い</t>
  </si>
  <si>
    <t>７．部分引渡し</t>
  </si>
  <si>
    <t>約款第３９条に定める部分引渡しの指定</t>
  </si>
  <si>
    <t>８．災害保険等</t>
  </si>
  <si>
    <t>約款第４７条に定める災害保険等の指定</t>
  </si>
  <si>
    <t>９．現場発生材</t>
  </si>
  <si>
    <t>10．工　　事</t>
  </si>
  <si>
    <t>約款第１条により特別に定める事項</t>
  </si>
  <si>
    <t>工事内容に変更が生じた場合は監督員と協議の上決定すること。</t>
  </si>
  <si>
    <t>11．施　工　管　理</t>
  </si>
  <si>
    <t>地内</t>
  </si>
  <si>
    <t>魚沼市</t>
  </si>
  <si>
    <t>12．その他安全教育の実施</t>
  </si>
  <si>
    <t>設 　計 　額</t>
  </si>
  <si>
    <t>契 　約 　額</t>
  </si>
  <si>
    <t>完成期限</t>
  </si>
  <si>
    <t>実　　施
（ 元 ）
設計概要</t>
  </si>
  <si>
    <t>変　　更
設計概要</t>
  </si>
  <si>
    <t>（</t>
  </si>
  <si>
    <t>（</t>
  </si>
  <si>
    <t>工事日数</t>
  </si>
  <si>
    <t>日間</t>
  </si>
  <si>
    <t>（付与日数</t>
  </si>
  <si>
    <t>又は　完成期限</t>
  </si>
  <si>
    <t>請負者は、建設作業員の安全意識の高揚を図り、建設工事における安全対策を強化するため、</t>
  </si>
  <si>
    <t>現場作業員を対象に月１回、半日程度の安全教育を実施しなければならない。</t>
  </si>
  <si>
    <t>①</t>
  </si>
  <si>
    <t>④</t>
  </si>
  <si>
    <t>⑦</t>
  </si>
  <si>
    <t>⑩=⑦×⑥/③</t>
  </si>
  <si>
    <t>⑬=⑩-④</t>
  </si>
  <si>
    <t>③=①+②</t>
  </si>
  <si>
    <t>⑥=④+⑤</t>
  </si>
  <si>
    <t>⑨=⑦+⑧</t>
  </si>
  <si>
    <t>⑫=⑩+⑪</t>
  </si>
  <si>
    <t>⑮=⑬+⑭</t>
  </si>
  <si>
    <t>審査</t>
  </si>
  <si>
    <t>設計者</t>
  </si>
  <si>
    <t>建築物廃材、コンクリート廃材及びアスファルト廃材、ほか廃材については、指定された処理場に運搬し、処理すること。</t>
  </si>
  <si>
    <t>㎡</t>
  </si>
  <si>
    <t>共通仮設費</t>
  </si>
  <si>
    <t>％</t>
  </si>
  <si>
    <t>現場管理費</t>
  </si>
  <si>
    <t>一般管理費</t>
  </si>
  <si>
    <t>工事費計</t>
  </si>
  <si>
    <t>1式</t>
  </si>
  <si>
    <t>新営電気設備工事　%</t>
  </si>
  <si>
    <t>改修電気設備工事　%</t>
  </si>
  <si>
    <t>新営機械設備工事　%</t>
  </si>
  <si>
    <t>改修機械設備工事　%</t>
  </si>
  <si>
    <t>電気設備工事　%</t>
  </si>
  <si>
    <t>機械設備工事　%</t>
  </si>
  <si>
    <t>工期</t>
  </si>
  <si>
    <t>新営建築工事　%</t>
  </si>
  <si>
    <t>建築工事　17.24%　500万円以下</t>
  </si>
  <si>
    <t>改修建築工事　500万円以下　6.07％</t>
  </si>
  <si>
    <t>上限</t>
  </si>
  <si>
    <t>改修建築工事　500万円以下　26.86％</t>
  </si>
  <si>
    <t>公共建築工事共通費積算基準、新潟県建築工事設計単価</t>
  </si>
  <si>
    <t>十日町</t>
  </si>
  <si>
    <t>魚沼地区障害福祉組合</t>
  </si>
  <si>
    <t>令和　　年　　月　　日</t>
  </si>
  <si>
    <t>令和 　年 　月 　日</t>
  </si>
  <si>
    <t>m</t>
  </si>
  <si>
    <t>②=①×0.1</t>
  </si>
  <si>
    <t>⑧=⑦×0.1</t>
  </si>
  <si>
    <t>⑪=⑩×0.1</t>
  </si>
  <si>
    <t>⑭=⑬×0.1</t>
  </si>
  <si>
    <t>⑤=④×0.1</t>
  </si>
  <si>
    <t>令和5年度</t>
  </si>
  <si>
    <t>　高圧洗浄</t>
  </si>
  <si>
    <t>１式</t>
  </si>
  <si>
    <t>工事費内訳書</t>
  </si>
  <si>
    <t>直接工事費</t>
  </si>
  <si>
    <t>諸経費</t>
  </si>
  <si>
    <t>工事価格</t>
  </si>
  <si>
    <t>消費税相当額</t>
  </si>
  <si>
    <t>工事費計</t>
  </si>
  <si>
    <t>第2号明細書</t>
  </si>
  <si>
    <t>第１号明細書</t>
  </si>
  <si>
    <t>第3号明細書</t>
  </si>
  <si>
    <t>該当あり</t>
  </si>
  <si>
    <t>見積</t>
  </si>
  <si>
    <t>1.大プール</t>
  </si>
  <si>
    <t>　高圧洗浄</t>
  </si>
  <si>
    <t>　下塗り</t>
  </si>
  <si>
    <t>　中塗り</t>
  </si>
  <si>
    <t>　全面サイディング</t>
  </si>
  <si>
    <t>　上塗り</t>
  </si>
  <si>
    <t>　プール内ライン</t>
  </si>
  <si>
    <t>　飛び込み台</t>
  </si>
  <si>
    <t>　ノンスリップ塗装</t>
  </si>
  <si>
    <t>　排水槽</t>
  </si>
  <si>
    <t>プールコート塗替用プライマー</t>
  </si>
  <si>
    <t>プールコートスペシャル
マリンブルー</t>
  </si>
  <si>
    <t>プールコートスペシャルAU
マリンブルー</t>
  </si>
  <si>
    <t>100幅　ホワイト2回塗
プールコートスペシャルAU</t>
  </si>
  <si>
    <t>700幅　上下2段　ノンスリップのみ</t>
  </si>
  <si>
    <t>240幅</t>
  </si>
  <si>
    <t>ケレン
カーボマスチック15錆止め</t>
  </si>
  <si>
    <t>２．小プール</t>
  </si>
  <si>
    <t>2.小プール</t>
  </si>
  <si>
    <t>上塗り</t>
  </si>
  <si>
    <t>300幅</t>
  </si>
  <si>
    <t>プール塗装工事</t>
  </si>
  <si>
    <t>3.その他</t>
  </si>
  <si>
    <t>　クラック補修</t>
  </si>
  <si>
    <t>　洗体槽塗装</t>
  </si>
  <si>
    <t>中塗り</t>
  </si>
  <si>
    <t>　ライン</t>
  </si>
  <si>
    <t>可とう性エポキシパテ付け</t>
  </si>
  <si>
    <t>プールコートスペシャルAU
白</t>
  </si>
  <si>
    <t>水吞場塗装</t>
  </si>
  <si>
    <t>ピット鋼製蓋</t>
  </si>
  <si>
    <t>足洗い場塗装</t>
  </si>
  <si>
    <t>高圧洗浄</t>
  </si>
  <si>
    <t>下塗り</t>
  </si>
  <si>
    <t>全面サイディング</t>
  </si>
  <si>
    <t>ライン</t>
  </si>
  <si>
    <t>ノンスリップのみ</t>
  </si>
  <si>
    <t>ケレン
カーボマスチック15錆止め/</t>
  </si>
  <si>
    <t>プールコート塗替用プライマー</t>
  </si>
  <si>
    <t>１.大プール</t>
  </si>
  <si>
    <t>プール塗装工時</t>
  </si>
  <si>
    <t>210㎏/㎝2　16L/min　防音型</t>
  </si>
  <si>
    <t>5総財工第3号</t>
  </si>
  <si>
    <t>　実施　設計書　(単抜設計書)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</si>
</sst>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,##0&quot;‐(消費税相当額を除く)&quot;"/>
    <numFmt numFmtId="178" formatCode="&quot;¥&quot;#,##0\-"/>
    <numFmt numFmtId="179" formatCode="#,##0&quot;円&quot;"/>
    <numFmt numFmtId="180" formatCode="&quot;¥&quot;#,##0&quot;‐&quot;"/>
    <numFmt numFmtId="181" formatCode="#,##0.0;[Red]\-#,##0.0"/>
    <numFmt numFmtId="182" formatCode="&quot;¥&quot;#,##0\-;&quot;¥&quot;#,##0\-"/>
    <numFmt numFmtId="183" formatCode="&quot;¥&quot;#,###&quot;円&quot;"/>
    <numFmt numFmtId="184" formatCode="#,##0;&quot;△ &quot;#,##0"/>
    <numFmt numFmtId="185" formatCode="#,##0;\-#,##0;&quot;-&quot;"/>
    <numFmt numFmtId="186" formatCode="&quot;SFr.&quot;#,##0;&quot;SFr.&quot;\-#,##0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"/>
    <numFmt numFmtId="193" formatCode="#,##0_ "/>
    <numFmt numFmtId="194" formatCode="&quot;¥&quot;\ #,##0\ \-"/>
    <numFmt numFmtId="195" formatCode="&quot;¥&quot;\ ###,###\ \-"/>
    <numFmt numFmtId="196" formatCode="&quot;¥&quot;\ #\ #\ #\ \,\ #\ #\ #\ \-"/>
    <numFmt numFmtId="197" formatCode="&quot;¥&quot;\ ##,##0\ \-"/>
    <numFmt numFmtId="198" formatCode="&quot;¥&quot;\ #\ #\ \,\ #\ #\ 0\ \-"/>
    <numFmt numFmtId="199" formatCode="&quot;¥&quot;\ #\ #\ #\ \,\ #\ #\ 0\ \-"/>
    <numFmt numFmtId="200" formatCode="#,##0.00_);[Red]\(#,##0.00\)"/>
    <numFmt numFmtId="201" formatCode="h&quot;時&quot;mm&quot;分&quot;;@"/>
    <numFmt numFmtId="202" formatCode="&quot;¥&quot;\ #\ \,\ #\ #\ #\ \,\ #\ #\ 0\ \-"/>
    <numFmt numFmtId="203" formatCode="&quot;¥&quot;\ #,###,##0\ \-"/>
    <numFmt numFmtId="204" formatCode="#,##0.0_ "/>
    <numFmt numFmtId="205" formatCode="#,##0_ ;[Red]\-#,##0\ "/>
    <numFmt numFmtId="206" formatCode="&quot;¥&quot;\ \ \ #,##0\-"/>
    <numFmt numFmtId="207" formatCode="&quot;¥&quot;\ \ #,##0\-"/>
    <numFmt numFmtId="208" formatCode="&quot;¥&quot;\ \ #\ #\ #\ \,\ #\ #\ 0\ \-"/>
    <numFmt numFmtId="209" formatCode="&quot;¥&quot;#,##0\-;&quot;¥&quot;\-#,##0"/>
    <numFmt numFmtId="210" formatCode="\ General"/>
    <numFmt numFmtId="211" formatCode="\ \ General"/>
    <numFmt numFmtId="212" formatCode="&quot;¥&quot;\ \ #,##0\-;&quot;¥&quot;#,##0\-"/>
    <numFmt numFmtId="213" formatCode="&quot;¥&quot;#,##0_);[Red]\(&quot;¥&quot;#,##0\)"/>
    <numFmt numFmtId="214" formatCode="&quot;¥&quot;#,##0.00_);[Red]\(&quot;¥&quot;#,##0.00\)"/>
    <numFmt numFmtId="215" formatCode="#,##0_);[Red]\(#,##0\)"/>
    <numFmt numFmtId="216" formatCode="#,###&quot; 円&quot;"/>
    <numFmt numFmtId="217" formatCode="&quot;¥&quot;#,##0_);\(&quot;¥&quot;#,##0\)"/>
    <numFmt numFmtId="218" formatCode="#,##0.000;[Red]\-#,##0.000"/>
    <numFmt numFmtId="219" formatCode="mmm\-yyyy"/>
    <numFmt numFmtId="220" formatCode="#,###&quot;日間&quot;"/>
    <numFmt numFmtId="221" formatCode="0.0_ "/>
    <numFmt numFmtId="222" formatCode="0.00_ "/>
    <numFmt numFmtId="223" formatCode="#,##0.00_ ;[Red]\-#,##0.00\ "/>
    <numFmt numFmtId="224" formatCode="#,##0.0_ ;[Red]\-#,##0.0\ "/>
    <numFmt numFmtId="225" formatCode="0.0%"/>
    <numFmt numFmtId="226" formatCode="0.000%"/>
    <numFmt numFmtId="227" formatCode="[&lt;=999]000;[&lt;=9999]000\-00;000\-0000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  <numFmt numFmtId="231" formatCode="[$]ggge&quot;年&quot;m&quot;月&quot;d&quot;日&quot;;@"/>
    <numFmt numFmtId="232" formatCode="[$]gge&quot;年&quot;m&quot;月&quot;d&quot;日&quot;;@"/>
  </numFmts>
  <fonts count="6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2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.5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color indexed="12"/>
      <name val="ＭＳ Ｐ明朝"/>
      <family val="1"/>
    </font>
    <font>
      <sz val="9"/>
      <color indexed="10"/>
      <name val="ＭＳ Ｐ明朝"/>
      <family val="1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1"/>
      <color indexed="30"/>
      <name val="ＭＳ Ｐ明朝"/>
      <family val="1"/>
    </font>
    <font>
      <sz val="10"/>
      <color indexed="8"/>
      <name val="ＭＳ Ｐゴシック"/>
      <family val="3"/>
    </font>
    <font>
      <sz val="11"/>
      <color indexed="30"/>
      <name val="ＭＳ Ｐゴシック"/>
      <family val="3"/>
    </font>
    <font>
      <sz val="11"/>
      <color rgb="FF0070C0"/>
      <name val="ＭＳ Ｐ明朝"/>
      <family val="1"/>
    </font>
    <font>
      <sz val="11"/>
      <color rgb="FF0000FF"/>
      <name val="ＭＳ Ｐ明朝"/>
      <family val="1"/>
    </font>
    <font>
      <sz val="11"/>
      <color rgb="FF0033CC"/>
      <name val="ＭＳ Ｐ明朝"/>
      <family val="1"/>
    </font>
    <font>
      <sz val="11"/>
      <color rgb="FFFF0000"/>
      <name val="ＭＳ Ｐ明朝"/>
      <family val="1"/>
    </font>
    <font>
      <sz val="10"/>
      <color theme="1"/>
      <name val="Calibri"/>
      <family val="3"/>
    </font>
    <font>
      <sz val="11"/>
      <color theme="1"/>
      <name val="ＭＳ Ｐ明朝"/>
      <family val="1"/>
    </font>
    <font>
      <sz val="11"/>
      <color rgb="FF0066FF"/>
      <name val="ＭＳ Ｐ明朝"/>
      <family val="1"/>
    </font>
    <font>
      <sz val="11"/>
      <color rgb="FF0033CC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tted"/>
      <bottom style="dott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185" fontId="20" fillId="0" borderId="0" applyFill="0" applyBorder="0" applyAlignment="0">
      <protection/>
    </xf>
    <xf numFmtId="0" fontId="21" fillId="0" borderId="0">
      <alignment horizontal="left"/>
      <protection/>
    </xf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86" fontId="15" fillId="0" borderId="0">
      <alignment/>
      <protection/>
    </xf>
    <xf numFmtId="0" fontId="23" fillId="0" borderId="0">
      <alignment/>
      <protection/>
    </xf>
    <xf numFmtId="4" fontId="21" fillId="0" borderId="0">
      <alignment horizontal="right"/>
      <protection/>
    </xf>
    <xf numFmtId="4" fontId="24" fillId="0" borderId="0">
      <alignment horizontal="right"/>
      <protection/>
    </xf>
    <xf numFmtId="0" fontId="25" fillId="0" borderId="0">
      <alignment horizontal="left"/>
      <protection/>
    </xf>
    <xf numFmtId="0" fontId="26" fillId="0" borderId="0">
      <alignment/>
      <protection/>
    </xf>
    <xf numFmtId="0" fontId="27" fillId="0" borderId="0">
      <alignment horizontal="center"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3" applyNumberFormat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42" fillId="0" borderId="5" applyNumberFormat="0" applyFill="0" applyAlignment="0" applyProtection="0"/>
    <xf numFmtId="0" fontId="43" fillId="3" borderId="0" applyNumberFormat="0" applyBorder="0" applyAlignment="0" applyProtection="0"/>
    <xf numFmtId="0" fontId="0" fillId="0" borderId="6">
      <alignment/>
      <protection/>
    </xf>
    <xf numFmtId="0" fontId="44" fillId="23" borderId="7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23" borderId="12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7" borderId="7" applyNumberFormat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29" fillId="0" borderId="0" applyNumberFormat="0" applyFill="0" applyBorder="0" applyAlignment="0" applyProtection="0"/>
    <xf numFmtId="0" fontId="52" fillId="4" borderId="0" applyNumberFormat="0" applyBorder="0" applyAlignment="0" applyProtection="0"/>
  </cellStyleXfs>
  <cellXfs count="41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15" xfId="61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61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left" vertical="center" indent="1"/>
    </xf>
    <xf numFmtId="0" fontId="7" fillId="0" borderId="17" xfId="0" applyNumberFormat="1" applyFont="1" applyFill="1" applyBorder="1" applyAlignment="1">
      <alignment horizontal="left" vertical="center" indent="2"/>
    </xf>
    <xf numFmtId="0" fontId="7" fillId="0" borderId="18" xfId="0" applyNumberFormat="1" applyFont="1" applyFill="1" applyBorder="1" applyAlignment="1">
      <alignment horizontal="left" vertical="center" indent="2"/>
    </xf>
    <xf numFmtId="0" fontId="9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7" fillId="24" borderId="20" xfId="0" applyFont="1" applyFill="1" applyBorder="1" applyAlignment="1">
      <alignment vertical="center"/>
    </xf>
    <xf numFmtId="0" fontId="7" fillId="24" borderId="21" xfId="0" applyFont="1" applyFill="1" applyBorder="1" applyAlignment="1">
      <alignment horizontal="left" vertical="center"/>
    </xf>
    <xf numFmtId="40" fontId="7" fillId="24" borderId="22" xfId="61" applyNumberFormat="1" applyFont="1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0" fontId="7" fillId="24" borderId="0" xfId="61" applyNumberFormat="1" applyFont="1" applyFill="1" applyBorder="1" applyAlignment="1">
      <alignment vertical="center"/>
    </xf>
    <xf numFmtId="38" fontId="32" fillId="0" borderId="24" xfId="61" applyFont="1" applyBorder="1" applyAlignment="1">
      <alignment vertical="top"/>
    </xf>
    <xf numFmtId="38" fontId="32" fillId="0" borderId="24" xfId="61" applyFont="1" applyFill="1" applyBorder="1" applyAlignment="1">
      <alignment vertical="top"/>
    </xf>
    <xf numFmtId="40" fontId="32" fillId="0" borderId="24" xfId="61" applyNumberFormat="1" applyFont="1" applyBorder="1" applyAlignment="1">
      <alignment vertical="top"/>
    </xf>
    <xf numFmtId="40" fontId="19" fillId="0" borderId="25" xfId="61" applyNumberFormat="1" applyFont="1" applyBorder="1" applyAlignment="1">
      <alignment/>
    </xf>
    <xf numFmtId="38" fontId="19" fillId="0" borderId="25" xfId="61" applyFont="1" applyBorder="1" applyAlignment="1">
      <alignment/>
    </xf>
    <xf numFmtId="38" fontId="19" fillId="0" borderId="25" xfId="61" applyFont="1" applyFill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0" fontId="7" fillId="0" borderId="21" xfId="0" applyFont="1" applyBorder="1" applyAlignment="1">
      <alignment vertical="center"/>
    </xf>
    <xf numFmtId="0" fontId="7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 wrapText="1"/>
    </xf>
    <xf numFmtId="0" fontId="30" fillId="0" borderId="0" xfId="0" applyFont="1" applyFill="1" applyAlignment="1">
      <alignment horizontal="right" vertical="center" wrapText="1"/>
    </xf>
    <xf numFmtId="0" fontId="54" fillId="0" borderId="15" xfId="61" applyNumberFormat="1" applyFont="1" applyFill="1" applyBorder="1" applyAlignment="1">
      <alignment vertical="top"/>
    </xf>
    <xf numFmtId="0" fontId="54" fillId="0" borderId="15" xfId="0" applyNumberFormat="1" applyFont="1" applyFill="1" applyBorder="1" applyAlignment="1">
      <alignment vertical="top"/>
    </xf>
    <xf numFmtId="0" fontId="55" fillId="0" borderId="15" xfId="61" applyNumberFormat="1" applyFont="1" applyFill="1" applyBorder="1" applyAlignment="1">
      <alignment vertical="center"/>
    </xf>
    <xf numFmtId="0" fontId="55" fillId="0" borderId="16" xfId="0" applyNumberFormat="1" applyFont="1" applyFill="1" applyBorder="1" applyAlignment="1">
      <alignment vertical="center"/>
    </xf>
    <xf numFmtId="0" fontId="55" fillId="0" borderId="15" xfId="0" applyNumberFormat="1" applyFont="1" applyFill="1" applyBorder="1" applyAlignment="1">
      <alignment vertical="center"/>
    </xf>
    <xf numFmtId="38" fontId="55" fillId="0" borderId="15" xfId="61" applyFont="1" applyFill="1" applyBorder="1" applyAlignment="1">
      <alignment vertical="center"/>
    </xf>
    <xf numFmtId="0" fontId="55" fillId="0" borderId="26" xfId="61" applyNumberFormat="1" applyFont="1" applyFill="1" applyBorder="1" applyAlignment="1">
      <alignment vertical="center"/>
    </xf>
    <xf numFmtId="0" fontId="55" fillId="0" borderId="27" xfId="0" applyNumberFormat="1" applyFont="1" applyFill="1" applyBorder="1" applyAlignment="1">
      <alignment vertical="center"/>
    </xf>
    <xf numFmtId="38" fontId="19" fillId="0" borderId="28" xfId="0" applyNumberFormat="1" applyFont="1" applyBorder="1" applyAlignment="1">
      <alignment/>
    </xf>
    <xf numFmtId="181" fontId="9" fillId="0" borderId="0" xfId="0" applyNumberFormat="1" applyFont="1" applyFill="1" applyAlignment="1">
      <alignment vertical="center"/>
    </xf>
    <xf numFmtId="181" fontId="32" fillId="0" borderId="24" xfId="61" applyNumberFormat="1" applyFont="1" applyFill="1" applyBorder="1" applyAlignment="1">
      <alignment vertical="top"/>
    </xf>
    <xf numFmtId="181" fontId="32" fillId="0" borderId="29" xfId="61" applyNumberFormat="1" applyFont="1" applyFill="1" applyBorder="1" applyAlignment="1">
      <alignment vertical="top"/>
    </xf>
    <xf numFmtId="181" fontId="7" fillId="0" borderId="0" xfId="0" applyNumberFormat="1" applyFont="1" applyAlignment="1">
      <alignment vertical="center"/>
    </xf>
    <xf numFmtId="181" fontId="60" fillId="0" borderId="24" xfId="61" applyNumberFormat="1" applyFont="1" applyFill="1" applyBorder="1" applyAlignment="1">
      <alignment vertical="top"/>
    </xf>
    <xf numFmtId="0" fontId="7" fillId="24" borderId="22" xfId="0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24" borderId="21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38" fontId="0" fillId="0" borderId="31" xfId="0" applyNumberFormat="1" applyBorder="1" applyAlignment="1">
      <alignment vertical="center"/>
    </xf>
    <xf numFmtId="184" fontId="55" fillId="0" borderId="15" xfId="0" applyNumberFormat="1" applyFont="1" applyFill="1" applyBorder="1" applyAlignment="1">
      <alignment vertical="center"/>
    </xf>
    <xf numFmtId="40" fontId="19" fillId="0" borderId="25" xfId="61" applyNumberFormat="1" applyFont="1" applyFill="1" applyBorder="1" applyAlignment="1">
      <alignment/>
    </xf>
    <xf numFmtId="181" fontId="19" fillId="0" borderId="25" xfId="61" applyNumberFormat="1" applyFont="1" applyFill="1" applyBorder="1" applyAlignment="1">
      <alignment/>
    </xf>
    <xf numFmtId="38" fontId="19" fillId="0" borderId="32" xfId="0" applyNumberFormat="1" applyFont="1" applyFill="1" applyBorder="1" applyAlignment="1">
      <alignment vertical="center"/>
    </xf>
    <xf numFmtId="38" fontId="32" fillId="0" borderId="33" xfId="0" applyNumberFormat="1" applyFont="1" applyFill="1" applyBorder="1" applyAlignment="1">
      <alignment vertical="center"/>
    </xf>
    <xf numFmtId="181" fontId="19" fillId="0" borderId="29" xfId="61" applyNumberFormat="1" applyFont="1" applyFill="1" applyBorder="1" applyAlignment="1">
      <alignment/>
    </xf>
    <xf numFmtId="38" fontId="61" fillId="0" borderId="34" xfId="0" applyNumberFormat="1" applyFont="1" applyBorder="1" applyAlignment="1">
      <alignment/>
    </xf>
    <xf numFmtId="181" fontId="7" fillId="24" borderId="0" xfId="61" applyNumberFormat="1" applyFont="1" applyFill="1" applyBorder="1" applyAlignment="1">
      <alignment vertical="center"/>
    </xf>
    <xf numFmtId="0" fontId="7" fillId="24" borderId="20" xfId="0" applyFont="1" applyFill="1" applyBorder="1" applyAlignment="1">
      <alignment horizontal="left" vertical="center"/>
    </xf>
    <xf numFmtId="38" fontId="62" fillId="0" borderId="24" xfId="61" applyFont="1" applyFill="1" applyBorder="1" applyAlignment="1">
      <alignment vertical="top"/>
    </xf>
    <xf numFmtId="38" fontId="62" fillId="0" borderId="24" xfId="61" applyFont="1" applyBorder="1" applyAlignment="1">
      <alignment vertical="top"/>
    </xf>
    <xf numFmtId="38" fontId="62" fillId="0" borderId="29" xfId="61" applyFont="1" applyBorder="1" applyAlignment="1">
      <alignment vertical="top"/>
    </xf>
    <xf numFmtId="38" fontId="62" fillId="0" borderId="34" xfId="0" applyNumberFormat="1" applyFont="1" applyBorder="1" applyAlignment="1">
      <alignment vertical="top"/>
    </xf>
    <xf numFmtId="40" fontId="63" fillId="0" borderId="25" xfId="61" applyNumberFormat="1" applyFont="1" applyBorder="1" applyAlignment="1">
      <alignment/>
    </xf>
    <xf numFmtId="38" fontId="63" fillId="0" borderId="25" xfId="61" applyFont="1" applyBorder="1" applyAlignment="1">
      <alignment/>
    </xf>
    <xf numFmtId="38" fontId="63" fillId="0" borderId="28" xfId="0" applyNumberFormat="1" applyFont="1" applyBorder="1" applyAlignment="1">
      <alignment/>
    </xf>
    <xf numFmtId="38" fontId="63" fillId="0" borderId="25" xfId="61" applyFont="1" applyFill="1" applyBorder="1" applyAlignment="1">
      <alignment/>
    </xf>
    <xf numFmtId="40" fontId="62" fillId="25" borderId="24" xfId="61" applyNumberFormat="1" applyFont="1" applyFill="1" applyBorder="1" applyAlignment="1">
      <alignment vertical="top"/>
    </xf>
    <xf numFmtId="38" fontId="63" fillId="0" borderId="29" xfId="61" applyFont="1" applyFill="1" applyBorder="1" applyAlignment="1">
      <alignment vertical="top"/>
    </xf>
    <xf numFmtId="10" fontId="64" fillId="26" borderId="22" xfId="53" applyNumberFormat="1" applyFont="1" applyFill="1" applyBorder="1" applyAlignment="1">
      <alignment vertical="center"/>
    </xf>
    <xf numFmtId="10" fontId="64" fillId="27" borderId="22" xfId="53" applyNumberFormat="1" applyFont="1" applyFill="1" applyBorder="1" applyAlignment="1">
      <alignment vertical="center"/>
    </xf>
    <xf numFmtId="40" fontId="32" fillId="0" borderId="24" xfId="61" applyNumberFormat="1" applyFont="1" applyFill="1" applyBorder="1" applyAlignment="1">
      <alignment vertical="top"/>
    </xf>
    <xf numFmtId="10" fontId="64" fillId="25" borderId="22" xfId="53" applyNumberFormat="1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66" fillId="28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38" fontId="32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40" fontId="60" fillId="25" borderId="24" xfId="61" applyNumberFormat="1" applyFont="1" applyFill="1" applyBorder="1" applyAlignment="1">
      <alignment vertical="top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81" fontId="19" fillId="0" borderId="0" xfId="61" applyNumberFormat="1" applyFont="1" applyFill="1" applyBorder="1" applyAlignment="1">
      <alignment/>
    </xf>
    <xf numFmtId="38" fontId="19" fillId="0" borderId="0" xfId="61" applyFont="1" applyFill="1" applyBorder="1" applyAlignment="1">
      <alignment/>
    </xf>
    <xf numFmtId="0" fontId="7" fillId="0" borderId="0" xfId="0" applyFont="1" applyBorder="1" applyAlignment="1">
      <alignment vertical="center" wrapText="1"/>
    </xf>
    <xf numFmtId="181" fontId="60" fillId="0" borderId="0" xfId="61" applyNumberFormat="1" applyFont="1" applyFill="1" applyBorder="1" applyAlignment="1">
      <alignment vertical="top"/>
    </xf>
    <xf numFmtId="38" fontId="32" fillId="0" borderId="0" xfId="61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181" fontId="32" fillId="0" borderId="0" xfId="61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vertical="center"/>
    </xf>
    <xf numFmtId="38" fontId="19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/>
    </xf>
    <xf numFmtId="40" fontId="60" fillId="0" borderId="0" xfId="61" applyNumberFormat="1" applyFont="1" applyFill="1" applyBorder="1" applyAlignment="1">
      <alignment vertical="top"/>
    </xf>
    <xf numFmtId="0" fontId="35" fillId="0" borderId="0" xfId="0" applyFont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 wrapText="1"/>
    </xf>
    <xf numFmtId="40" fontId="32" fillId="0" borderId="0" xfId="61" applyNumberFormat="1" applyFont="1" applyFill="1" applyBorder="1" applyAlignment="1">
      <alignment vertical="top"/>
    </xf>
    <xf numFmtId="40" fontId="19" fillId="0" borderId="0" xfId="61" applyNumberFormat="1" applyFont="1" applyFill="1" applyBorder="1" applyAlignment="1">
      <alignment/>
    </xf>
    <xf numFmtId="224" fontId="32" fillId="0" borderId="0" xfId="61" applyNumberFormat="1" applyFont="1" applyFill="1" applyBorder="1" applyAlignment="1">
      <alignment vertical="top"/>
    </xf>
    <xf numFmtId="223" fontId="32" fillId="0" borderId="0" xfId="61" applyNumberFormat="1" applyFont="1" applyFill="1" applyBorder="1" applyAlignment="1">
      <alignment vertical="top"/>
    </xf>
    <xf numFmtId="38" fontId="19" fillId="0" borderId="0" xfId="0" applyNumberFormat="1" applyFont="1" applyBorder="1" applyAlignment="1">
      <alignment vertical="center"/>
    </xf>
    <xf numFmtId="38" fontId="32" fillId="0" borderId="0" xfId="0" applyNumberFormat="1" applyFont="1" applyBorder="1" applyAlignment="1">
      <alignment vertical="center"/>
    </xf>
    <xf numFmtId="181" fontId="19" fillId="28" borderId="0" xfId="61" applyNumberFormat="1" applyFont="1" applyFill="1" applyBorder="1" applyAlignment="1">
      <alignment/>
    </xf>
    <xf numFmtId="181" fontId="32" fillId="28" borderId="0" xfId="61" applyNumberFormat="1" applyFont="1" applyFill="1" applyBorder="1" applyAlignment="1">
      <alignment vertical="top"/>
    </xf>
    <xf numFmtId="38" fontId="19" fillId="0" borderId="0" xfId="61" applyFont="1" applyBorder="1" applyAlignment="1">
      <alignment/>
    </xf>
    <xf numFmtId="181" fontId="19" fillId="24" borderId="0" xfId="61" applyNumberFormat="1" applyFont="1" applyFill="1" applyBorder="1" applyAlignment="1">
      <alignment/>
    </xf>
    <xf numFmtId="38" fontId="14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0" fontId="7" fillId="24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24" borderId="21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3" fillId="0" borderId="19" xfId="61" applyFont="1" applyBorder="1" applyAlignment="1">
      <alignment vertical="center"/>
    </xf>
    <xf numFmtId="0" fontId="7" fillId="24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5" fillId="24" borderId="19" xfId="0" applyFont="1" applyFill="1" applyBorder="1" applyAlignment="1">
      <alignment vertical="center"/>
    </xf>
    <xf numFmtId="176" fontId="5" fillId="24" borderId="23" xfId="0" applyNumberFormat="1" applyFont="1" applyFill="1" applyBorder="1" applyAlignment="1">
      <alignment horizontal="left" vertical="center" indent="1"/>
    </xf>
    <xf numFmtId="176" fontId="5" fillId="24" borderId="44" xfId="0" applyNumberFormat="1" applyFont="1" applyFill="1" applyBorder="1" applyAlignment="1">
      <alignment horizontal="left" vertical="center" indent="1"/>
    </xf>
    <xf numFmtId="0" fontId="5" fillId="0" borderId="3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6" fillId="24" borderId="19" xfId="6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38" fontId="6" fillId="21" borderId="23" xfId="61" applyFont="1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38" fontId="6" fillId="21" borderId="2" xfId="0" applyNumberFormat="1" applyFont="1" applyFill="1" applyBorder="1" applyAlignment="1">
      <alignment vertical="center"/>
    </xf>
    <xf numFmtId="38" fontId="6" fillId="21" borderId="2" xfId="6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24" borderId="2" xfId="0" applyFont="1" applyFill="1" applyBorder="1" applyAlignment="1">
      <alignment horizontal="center" vertical="center"/>
    </xf>
    <xf numFmtId="0" fontId="6" fillId="24" borderId="3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" fillId="24" borderId="39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2" fillId="24" borderId="38" xfId="0" applyFont="1" applyFill="1" applyBorder="1" applyAlignment="1">
      <alignment horizontal="right" vertical="top"/>
    </xf>
    <xf numFmtId="0" fontId="12" fillId="24" borderId="23" xfId="0" applyFont="1" applyFill="1" applyBorder="1" applyAlignment="1">
      <alignment horizontal="right" vertical="top"/>
    </xf>
    <xf numFmtId="0" fontId="12" fillId="0" borderId="23" xfId="0" applyFont="1" applyBorder="1" applyAlignment="1">
      <alignment vertical="top"/>
    </xf>
    <xf numFmtId="0" fontId="12" fillId="0" borderId="44" xfId="0" applyFont="1" applyBorder="1" applyAlignment="1">
      <alignment vertical="top"/>
    </xf>
    <xf numFmtId="0" fontId="5" fillId="0" borderId="2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181" fontId="7" fillId="24" borderId="0" xfId="61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/>
    </xf>
    <xf numFmtId="0" fontId="1" fillId="0" borderId="3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24" borderId="38" xfId="0" applyFont="1" applyFill="1" applyBorder="1" applyAlignment="1">
      <alignment horizontal="left" vertical="center" indent="1"/>
    </xf>
    <xf numFmtId="0" fontId="1" fillId="24" borderId="23" xfId="0" applyFont="1" applyFill="1" applyBorder="1" applyAlignment="1">
      <alignment horizontal="left" vertical="center" indent="1"/>
    </xf>
    <xf numFmtId="0" fontId="1" fillId="24" borderId="44" xfId="0" applyFont="1" applyFill="1" applyBorder="1" applyAlignment="1">
      <alignment horizontal="left" vertical="center" indent="1"/>
    </xf>
    <xf numFmtId="0" fontId="1" fillId="0" borderId="37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" fillId="0" borderId="36" xfId="0" applyFont="1" applyBorder="1" applyAlignment="1">
      <alignment horizontal="left" vertical="center" indent="1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left" vertical="center" indent="1"/>
    </xf>
    <xf numFmtId="0" fontId="1" fillId="24" borderId="0" xfId="0" applyFont="1" applyFill="1" applyBorder="1" applyAlignment="1">
      <alignment horizontal="left" vertical="center" indent="1"/>
    </xf>
    <xf numFmtId="0" fontId="1" fillId="24" borderId="20" xfId="0" applyFont="1" applyFill="1" applyBorder="1" applyAlignment="1">
      <alignment horizontal="left" vertical="center" indent="1"/>
    </xf>
    <xf numFmtId="0" fontId="1" fillId="0" borderId="37" xfId="0" applyFont="1" applyBorder="1" applyAlignment="1">
      <alignment horizontal="left" indent="1"/>
    </xf>
    <xf numFmtId="0" fontId="1" fillId="0" borderId="19" xfId="0" applyFont="1" applyBorder="1" applyAlignment="1">
      <alignment horizontal="left" indent="1"/>
    </xf>
    <xf numFmtId="0" fontId="1" fillId="0" borderId="36" xfId="0" applyFont="1" applyBorder="1" applyAlignment="1">
      <alignment horizontal="left" indent="1"/>
    </xf>
    <xf numFmtId="0" fontId="16" fillId="24" borderId="38" xfId="0" applyFont="1" applyFill="1" applyBorder="1" applyAlignment="1">
      <alignment horizontal="left" vertical="center" indent="1"/>
    </xf>
    <xf numFmtId="0" fontId="16" fillId="24" borderId="23" xfId="0" applyFont="1" applyFill="1" applyBorder="1" applyAlignment="1">
      <alignment horizontal="left" vertical="center" indent="1"/>
    </xf>
    <xf numFmtId="0" fontId="16" fillId="24" borderId="44" xfId="0" applyFont="1" applyFill="1" applyBorder="1" applyAlignment="1">
      <alignment horizontal="left" vertical="center" indent="1"/>
    </xf>
    <xf numFmtId="0" fontId="1" fillId="0" borderId="3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4" borderId="37" xfId="0" applyFont="1" applyFill="1" applyBorder="1" applyAlignment="1">
      <alignment horizontal="left" vertical="center" indent="1"/>
    </xf>
    <xf numFmtId="0" fontId="1" fillId="24" borderId="19" xfId="0" applyFont="1" applyFill="1" applyBorder="1" applyAlignment="1">
      <alignment horizontal="left" vertical="center" indent="1"/>
    </xf>
    <xf numFmtId="0" fontId="1" fillId="24" borderId="36" xfId="0" applyFont="1" applyFill="1" applyBorder="1" applyAlignment="1">
      <alignment horizontal="left" vertical="center" indent="1"/>
    </xf>
    <xf numFmtId="0" fontId="18" fillId="24" borderId="38" xfId="0" applyFont="1" applyFill="1" applyBorder="1" applyAlignment="1">
      <alignment horizontal="left" vertical="center" indent="1"/>
    </xf>
    <xf numFmtId="0" fontId="18" fillId="24" borderId="23" xfId="0" applyFont="1" applyFill="1" applyBorder="1" applyAlignment="1">
      <alignment horizontal="left" vertical="center" indent="1"/>
    </xf>
    <xf numFmtId="0" fontId="18" fillId="24" borderId="44" xfId="0" applyFont="1" applyFill="1" applyBorder="1" applyAlignment="1">
      <alignment horizontal="left" vertical="center" indent="1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4" borderId="37" xfId="0" applyFont="1" applyFill="1" applyBorder="1" applyAlignment="1">
      <alignment horizontal="left" indent="1"/>
    </xf>
    <xf numFmtId="0" fontId="1" fillId="24" borderId="19" xfId="0" applyFont="1" applyFill="1" applyBorder="1" applyAlignment="1">
      <alignment horizontal="left" indent="1"/>
    </xf>
    <xf numFmtId="0" fontId="1" fillId="24" borderId="36" xfId="0" applyFont="1" applyFill="1" applyBorder="1" applyAlignment="1">
      <alignment horizontal="left" indent="1"/>
    </xf>
    <xf numFmtId="0" fontId="17" fillId="0" borderId="46" xfId="0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7" fillId="0" borderId="40" xfId="0" applyFont="1" applyBorder="1" applyAlignment="1">
      <alignment horizontal="distributed" vertical="center"/>
    </xf>
    <xf numFmtId="38" fontId="53" fillId="0" borderId="23" xfId="6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24" borderId="20" xfId="0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61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50" xfId="0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7" fillId="0" borderId="35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38" fontId="7" fillId="0" borderId="3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37" xfId="0" applyFont="1" applyFill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0" fillId="0" borderId="54" xfId="0" applyBorder="1" applyAlignment="1">
      <alignment horizontal="left" vertical="center" indent="1"/>
    </xf>
    <xf numFmtId="40" fontId="62" fillId="0" borderId="25" xfId="61" applyNumberFormat="1" applyFont="1" applyBorder="1" applyAlignment="1">
      <alignment vertical="center"/>
    </xf>
    <xf numFmtId="40" fontId="62" fillId="0" borderId="34" xfId="61" applyNumberFormat="1" applyFont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38" fontId="7" fillId="0" borderId="25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0" fillId="0" borderId="38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38" fontId="7" fillId="0" borderId="25" xfId="61" applyFont="1" applyBorder="1" applyAlignment="1">
      <alignment vertical="center"/>
    </xf>
    <xf numFmtId="38" fontId="7" fillId="0" borderId="24" xfId="61" applyFont="1" applyBorder="1" applyAlignment="1">
      <alignment vertical="center"/>
    </xf>
    <xf numFmtId="38" fontId="7" fillId="0" borderId="25" xfId="61" applyFont="1" applyBorder="1" applyAlignment="1">
      <alignment horizontal="left" vertical="center"/>
    </xf>
    <xf numFmtId="38" fontId="7" fillId="0" borderId="24" xfId="61" applyFont="1" applyBorder="1" applyAlignment="1">
      <alignment horizontal="left" vertical="center"/>
    </xf>
    <xf numFmtId="38" fontId="7" fillId="0" borderId="25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24" borderId="36" xfId="0" applyFont="1" applyFill="1" applyBorder="1" applyAlignment="1">
      <alignment vertical="center"/>
    </xf>
    <xf numFmtId="0" fontId="0" fillId="24" borderId="44" xfId="0" applyFill="1" applyBorder="1" applyAlignment="1">
      <alignment vertical="center"/>
    </xf>
    <xf numFmtId="40" fontId="62" fillId="0" borderId="36" xfId="61" applyNumberFormat="1" applyFont="1" applyFill="1" applyBorder="1" applyAlignment="1">
      <alignment vertical="center"/>
    </xf>
    <xf numFmtId="0" fontId="67" fillId="0" borderId="4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38" fontId="7" fillId="0" borderId="25" xfId="61" applyFont="1" applyBorder="1" applyAlignment="1">
      <alignment horizontal="right"/>
    </xf>
    <xf numFmtId="38" fontId="7" fillId="0" borderId="24" xfId="61" applyFont="1" applyBorder="1" applyAlignment="1">
      <alignment horizontal="right"/>
    </xf>
    <xf numFmtId="0" fontId="7" fillId="0" borderId="4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0" fontId="7" fillId="0" borderId="25" xfId="61" applyNumberFormat="1" applyFont="1" applyFill="1" applyBorder="1" applyAlignment="1">
      <alignment vertical="center"/>
    </xf>
    <xf numFmtId="40" fontId="7" fillId="0" borderId="24" xfId="6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25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7" fillId="0" borderId="36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40" fontId="7" fillId="0" borderId="25" xfId="61" applyNumberFormat="1" applyFont="1" applyBorder="1" applyAlignment="1">
      <alignment vertical="center"/>
    </xf>
    <xf numFmtId="40" fontId="7" fillId="0" borderId="34" xfId="61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38" fontId="7" fillId="0" borderId="25" xfId="6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38" fontId="7" fillId="0" borderId="0" xfId="6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38" fontId="7" fillId="0" borderId="0" xfId="6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6" fillId="25" borderId="0" xfId="0" applyFont="1" applyFill="1" applyAlignment="1">
      <alignment vertical="center"/>
    </xf>
    <xf numFmtId="0" fontId="6" fillId="25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 wrapText="1" indent="1"/>
    </xf>
    <xf numFmtId="0" fontId="7" fillId="0" borderId="24" xfId="0" applyFont="1" applyFill="1" applyBorder="1" applyAlignment="1">
      <alignment horizontal="left" vertical="center" wrapText="1" inden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7" fillId="24" borderId="0" xfId="0" applyFont="1" applyFill="1" applyBorder="1" applyAlignment="1">
      <alignment horizontal="left" vertical="center" wrapText="1" indent="1"/>
    </xf>
    <xf numFmtId="0" fontId="7" fillId="24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7" fillId="28" borderId="0" xfId="0" applyFont="1" applyFill="1" applyBorder="1" applyAlignment="1">
      <alignment horizontal="left" vertical="center" wrapText="1" indent="1"/>
    </xf>
    <xf numFmtId="0" fontId="7" fillId="28" borderId="0" xfId="0" applyFont="1" applyFill="1" applyBorder="1" applyAlignment="1">
      <alignment vertical="center" wrapText="1"/>
    </xf>
    <xf numFmtId="0" fontId="9" fillId="28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9" fillId="24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left" vertical="center" wrapText="1" indent="1"/>
    </xf>
    <xf numFmtId="0" fontId="0" fillId="28" borderId="0" xfId="0" applyFill="1" applyBorder="1" applyAlignment="1">
      <alignment horizontal="left" vertical="center" wrapText="1" indent="1"/>
    </xf>
    <xf numFmtId="181" fontId="7" fillId="0" borderId="25" xfId="0" applyNumberFormat="1" applyFont="1" applyFill="1" applyBorder="1" applyAlignment="1">
      <alignment horizontal="center" vertical="center"/>
    </xf>
    <xf numFmtId="181" fontId="0" fillId="0" borderId="24" xfId="0" applyNumberFormat="1" applyFill="1" applyBorder="1" applyAlignment="1">
      <alignment vertical="center"/>
    </xf>
    <xf numFmtId="0" fontId="13" fillId="0" borderId="50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38" fontId="7" fillId="0" borderId="25" xfId="61" applyFont="1" applyFill="1" applyBorder="1" applyAlignment="1">
      <alignment horizontal="right" vertical="center"/>
    </xf>
    <xf numFmtId="38" fontId="7" fillId="0" borderId="24" xfId="61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6" fillId="25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7" fillId="28" borderId="25" xfId="0" applyFont="1" applyFill="1" applyBorder="1" applyAlignment="1">
      <alignment vertical="center" wrapText="1"/>
    </xf>
    <xf numFmtId="0" fontId="7" fillId="28" borderId="24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38" fontId="7" fillId="0" borderId="25" xfId="61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38" fontId="7" fillId="0" borderId="0" xfId="61" applyFont="1" applyFill="1" applyBorder="1" applyAlignment="1">
      <alignment vertical="center" wrapText="1"/>
    </xf>
    <xf numFmtId="193" fontId="7" fillId="0" borderId="0" xfId="0" applyNumberFormat="1" applyFont="1" applyFill="1" applyBorder="1" applyAlignment="1">
      <alignment horizontal="right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Hyperlink" xfId="54"/>
    <cellStyle name="メモ" xfId="55"/>
    <cellStyle name="リンク セル" xfId="56"/>
    <cellStyle name="悪い" xfId="57"/>
    <cellStyle name="下点線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Followed Hyperlink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w.sv.uonuma/&#39770;&#27836;&#24066;\&#22865;&#32004;&#20418;&#31649;&#29702;\&#23529;&#26619;&#22996;&#21729;&#20250;\&#21508;&#35506;&#21407;&#31295;\&#9675;&#36786;&#22320;\&#9675;&#28797;&#23475;\&#9675;&#26619;&#23450;\H16&#22320;&#38663;\&#26619;&#23450;&#35373;&#35336;&#26360;\&#23470;&#22478;&#30476;\&#27010;&#35201;&#26360;&#12539;&#35373;&#35336;&#26360;\6302-4460&#36947;&#36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5351;&#21517;&#23529;&#2661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050&#27827;&#24029;&#31649;&#29702;&#35506;\07&#38450;&#28797;&#12539;&#28023;&#23736;&#20418;\00&#28797;&#23475;&#20849;&#26377;\&#34987;&#30003;\My%20Documents\&#12487;&#12540;&#12479;&#12505;&#12540;&#12473;&#35430;&#203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概要書"/>
      <sheetName val="復旧概要"/>
      <sheetName val="査定票"/>
      <sheetName val="採択条項（農地） "/>
      <sheetName val="採択条項（施設）"/>
      <sheetName val="事業費総括表"/>
      <sheetName val="工事費内訳"/>
      <sheetName val="代価表"/>
      <sheetName val="明細書"/>
      <sheetName val="手帳"/>
      <sheetName val="data"/>
      <sheetName val="野帳復旧概要"/>
    </sheetNames>
    <sheetDataSet>
      <sheetData sheetId="11">
        <row r="1">
          <cell r="P1" t="str">
            <v>小運搬</v>
          </cell>
        </row>
        <row r="2">
          <cell r="P2">
            <v>1</v>
          </cell>
          <cell r="Q2">
            <v>8</v>
          </cell>
        </row>
        <row r="3">
          <cell r="P3">
            <v>2</v>
          </cell>
          <cell r="Q3">
            <v>8</v>
          </cell>
        </row>
        <row r="4">
          <cell r="P4">
            <v>3</v>
          </cell>
          <cell r="Q4">
            <v>8</v>
          </cell>
        </row>
        <row r="5">
          <cell r="P5">
            <v>4</v>
          </cell>
          <cell r="Q5">
            <v>8</v>
          </cell>
        </row>
        <row r="6">
          <cell r="P6">
            <v>5</v>
          </cell>
          <cell r="Q6">
            <v>8</v>
          </cell>
        </row>
        <row r="7">
          <cell r="P7">
            <v>6</v>
          </cell>
          <cell r="Q7">
            <v>8</v>
          </cell>
        </row>
        <row r="8">
          <cell r="P8">
            <v>7</v>
          </cell>
          <cell r="Q8">
            <v>8</v>
          </cell>
        </row>
        <row r="9">
          <cell r="P9">
            <v>8</v>
          </cell>
          <cell r="Q9">
            <v>8</v>
          </cell>
        </row>
        <row r="10">
          <cell r="P10">
            <v>9</v>
          </cell>
          <cell r="Q10">
            <v>8</v>
          </cell>
        </row>
        <row r="11">
          <cell r="P11">
            <v>10</v>
          </cell>
          <cell r="Q11">
            <v>8</v>
          </cell>
        </row>
        <row r="12">
          <cell r="P12">
            <v>11</v>
          </cell>
          <cell r="Q12">
            <v>8</v>
          </cell>
        </row>
        <row r="13">
          <cell r="P13">
            <v>12</v>
          </cell>
          <cell r="Q13">
            <v>8</v>
          </cell>
        </row>
        <row r="14">
          <cell r="P14">
            <v>13</v>
          </cell>
          <cell r="Q14">
            <v>8</v>
          </cell>
        </row>
        <row r="15">
          <cell r="P15">
            <v>14</v>
          </cell>
          <cell r="Q15">
            <v>8</v>
          </cell>
        </row>
        <row r="16">
          <cell r="P16">
            <v>15</v>
          </cell>
          <cell r="Q16">
            <v>8</v>
          </cell>
        </row>
        <row r="17">
          <cell r="P17">
            <v>16</v>
          </cell>
          <cell r="Q17">
            <v>8</v>
          </cell>
        </row>
        <row r="18">
          <cell r="P18">
            <v>17</v>
          </cell>
          <cell r="Q18">
            <v>8</v>
          </cell>
        </row>
        <row r="19">
          <cell r="P19">
            <v>18</v>
          </cell>
          <cell r="Q19">
            <v>8</v>
          </cell>
        </row>
        <row r="20">
          <cell r="P20">
            <v>19</v>
          </cell>
          <cell r="Q20">
            <v>8</v>
          </cell>
        </row>
        <row r="21">
          <cell r="P21">
            <v>20</v>
          </cell>
          <cell r="Q21">
            <v>9</v>
          </cell>
        </row>
        <row r="22">
          <cell r="P22">
            <v>21</v>
          </cell>
          <cell r="Q22">
            <v>9</v>
          </cell>
        </row>
        <row r="23">
          <cell r="P23">
            <v>22</v>
          </cell>
          <cell r="Q23">
            <v>9</v>
          </cell>
        </row>
        <row r="24">
          <cell r="P24">
            <v>23</v>
          </cell>
          <cell r="Q24">
            <v>9</v>
          </cell>
        </row>
        <row r="25">
          <cell r="P25">
            <v>24</v>
          </cell>
          <cell r="Q25">
            <v>9</v>
          </cell>
        </row>
        <row r="26">
          <cell r="P26">
            <v>25</v>
          </cell>
          <cell r="Q26">
            <v>9</v>
          </cell>
        </row>
        <row r="27">
          <cell r="P27">
            <v>26</v>
          </cell>
          <cell r="Q27">
            <v>9</v>
          </cell>
        </row>
        <row r="28">
          <cell r="P28">
            <v>27</v>
          </cell>
          <cell r="Q28">
            <v>9</v>
          </cell>
        </row>
        <row r="29">
          <cell r="P29">
            <v>28</v>
          </cell>
          <cell r="Q29">
            <v>9</v>
          </cell>
        </row>
        <row r="30">
          <cell r="P30">
            <v>29</v>
          </cell>
          <cell r="Q30">
            <v>9</v>
          </cell>
        </row>
        <row r="31">
          <cell r="P31">
            <v>30</v>
          </cell>
          <cell r="Q31">
            <v>9</v>
          </cell>
        </row>
        <row r="32">
          <cell r="P32">
            <v>31</v>
          </cell>
          <cell r="Q32">
            <v>9</v>
          </cell>
        </row>
        <row r="33">
          <cell r="P33">
            <v>32</v>
          </cell>
          <cell r="Q33">
            <v>9</v>
          </cell>
        </row>
        <row r="34">
          <cell r="P34">
            <v>33</v>
          </cell>
          <cell r="Q34">
            <v>9</v>
          </cell>
        </row>
        <row r="35">
          <cell r="P35">
            <v>34</v>
          </cell>
          <cell r="Q35">
            <v>9</v>
          </cell>
        </row>
        <row r="36">
          <cell r="P36">
            <v>35</v>
          </cell>
          <cell r="Q36">
            <v>9</v>
          </cell>
        </row>
        <row r="37">
          <cell r="P37">
            <v>36</v>
          </cell>
          <cell r="Q37">
            <v>9</v>
          </cell>
        </row>
        <row r="38">
          <cell r="P38">
            <v>37</v>
          </cell>
          <cell r="Q38">
            <v>9</v>
          </cell>
        </row>
        <row r="39">
          <cell r="P39">
            <v>38</v>
          </cell>
          <cell r="Q39">
            <v>9</v>
          </cell>
        </row>
        <row r="40">
          <cell r="P40">
            <v>39</v>
          </cell>
          <cell r="Q40">
            <v>9</v>
          </cell>
        </row>
        <row r="41">
          <cell r="P41">
            <v>40</v>
          </cell>
          <cell r="Q41">
            <v>10</v>
          </cell>
        </row>
        <row r="42">
          <cell r="P42">
            <v>41</v>
          </cell>
          <cell r="Q42">
            <v>10</v>
          </cell>
        </row>
        <row r="43">
          <cell r="P43">
            <v>42</v>
          </cell>
          <cell r="Q43">
            <v>10</v>
          </cell>
        </row>
        <row r="44">
          <cell r="P44">
            <v>43</v>
          </cell>
          <cell r="Q44">
            <v>10</v>
          </cell>
        </row>
        <row r="45">
          <cell r="P45">
            <v>44</v>
          </cell>
          <cell r="Q45">
            <v>10</v>
          </cell>
        </row>
        <row r="46">
          <cell r="P46">
            <v>45</v>
          </cell>
          <cell r="Q46">
            <v>10</v>
          </cell>
        </row>
        <row r="47">
          <cell r="P47">
            <v>46</v>
          </cell>
          <cell r="Q47">
            <v>10</v>
          </cell>
        </row>
        <row r="48">
          <cell r="P48">
            <v>47</v>
          </cell>
          <cell r="Q48">
            <v>10</v>
          </cell>
        </row>
        <row r="49">
          <cell r="P49">
            <v>48</v>
          </cell>
          <cell r="Q49">
            <v>10</v>
          </cell>
        </row>
        <row r="50">
          <cell r="P50">
            <v>49</v>
          </cell>
          <cell r="Q50">
            <v>10</v>
          </cell>
        </row>
        <row r="51">
          <cell r="P51">
            <v>50</v>
          </cell>
          <cell r="Q51">
            <v>10</v>
          </cell>
        </row>
        <row r="52">
          <cell r="P52">
            <v>51</v>
          </cell>
          <cell r="Q52">
            <v>10</v>
          </cell>
        </row>
        <row r="53">
          <cell r="P53">
            <v>52</v>
          </cell>
          <cell r="Q53">
            <v>10</v>
          </cell>
        </row>
        <row r="54">
          <cell r="P54">
            <v>53</v>
          </cell>
          <cell r="Q54">
            <v>10</v>
          </cell>
        </row>
        <row r="55">
          <cell r="P55">
            <v>54</v>
          </cell>
          <cell r="Q55">
            <v>10</v>
          </cell>
        </row>
        <row r="56">
          <cell r="P56">
            <v>55</v>
          </cell>
          <cell r="Q56">
            <v>10</v>
          </cell>
        </row>
        <row r="57">
          <cell r="P57">
            <v>56</v>
          </cell>
          <cell r="Q57">
            <v>10</v>
          </cell>
        </row>
        <row r="58">
          <cell r="P58">
            <v>57</v>
          </cell>
          <cell r="Q58">
            <v>10</v>
          </cell>
        </row>
        <row r="59">
          <cell r="P59">
            <v>58</v>
          </cell>
          <cell r="Q59">
            <v>10</v>
          </cell>
        </row>
        <row r="60">
          <cell r="P60">
            <v>59</v>
          </cell>
          <cell r="Q60">
            <v>10</v>
          </cell>
        </row>
        <row r="61">
          <cell r="P61">
            <v>60</v>
          </cell>
          <cell r="Q61">
            <v>11</v>
          </cell>
        </row>
        <row r="62">
          <cell r="P62">
            <v>61</v>
          </cell>
          <cell r="Q62">
            <v>11</v>
          </cell>
        </row>
        <row r="63">
          <cell r="P63">
            <v>62</v>
          </cell>
          <cell r="Q63">
            <v>11</v>
          </cell>
        </row>
        <row r="64">
          <cell r="P64">
            <v>63</v>
          </cell>
          <cell r="Q64">
            <v>11</v>
          </cell>
        </row>
        <row r="65">
          <cell r="P65">
            <v>64</v>
          </cell>
          <cell r="Q65">
            <v>11</v>
          </cell>
        </row>
        <row r="66">
          <cell r="P66">
            <v>65</v>
          </cell>
          <cell r="Q66">
            <v>11</v>
          </cell>
        </row>
        <row r="67">
          <cell r="P67">
            <v>66</v>
          </cell>
          <cell r="Q67">
            <v>11</v>
          </cell>
        </row>
        <row r="68">
          <cell r="P68">
            <v>67</v>
          </cell>
          <cell r="Q68">
            <v>11</v>
          </cell>
        </row>
        <row r="69">
          <cell r="P69">
            <v>68</v>
          </cell>
          <cell r="Q69">
            <v>11</v>
          </cell>
        </row>
        <row r="70">
          <cell r="P70">
            <v>69</v>
          </cell>
          <cell r="Q70">
            <v>11</v>
          </cell>
        </row>
        <row r="71">
          <cell r="P71">
            <v>70</v>
          </cell>
          <cell r="Q71">
            <v>11</v>
          </cell>
        </row>
        <row r="72">
          <cell r="P72">
            <v>71</v>
          </cell>
          <cell r="Q72">
            <v>11</v>
          </cell>
        </row>
        <row r="73">
          <cell r="P73">
            <v>72</v>
          </cell>
          <cell r="Q73">
            <v>11</v>
          </cell>
        </row>
        <row r="74">
          <cell r="P74">
            <v>73</v>
          </cell>
          <cell r="Q74">
            <v>11</v>
          </cell>
        </row>
        <row r="75">
          <cell r="P75">
            <v>74</v>
          </cell>
          <cell r="Q75">
            <v>11</v>
          </cell>
        </row>
        <row r="76">
          <cell r="P76">
            <v>75</v>
          </cell>
          <cell r="Q76">
            <v>11</v>
          </cell>
        </row>
        <row r="77">
          <cell r="P77">
            <v>76</v>
          </cell>
          <cell r="Q77">
            <v>11</v>
          </cell>
        </row>
        <row r="78">
          <cell r="P78">
            <v>77</v>
          </cell>
          <cell r="Q78">
            <v>11</v>
          </cell>
        </row>
        <row r="79">
          <cell r="P79">
            <v>78</v>
          </cell>
          <cell r="Q79">
            <v>11</v>
          </cell>
        </row>
        <row r="80">
          <cell r="P80">
            <v>79</v>
          </cell>
          <cell r="Q80">
            <v>11</v>
          </cell>
        </row>
        <row r="81">
          <cell r="P81">
            <v>80</v>
          </cell>
          <cell r="Q81">
            <v>12</v>
          </cell>
        </row>
        <row r="82">
          <cell r="P82">
            <v>81</v>
          </cell>
          <cell r="Q82">
            <v>12</v>
          </cell>
        </row>
        <row r="83">
          <cell r="P83">
            <v>82</v>
          </cell>
          <cell r="Q83">
            <v>12</v>
          </cell>
        </row>
        <row r="84">
          <cell r="P84">
            <v>83</v>
          </cell>
          <cell r="Q84">
            <v>12</v>
          </cell>
        </row>
        <row r="85">
          <cell r="P85">
            <v>84</v>
          </cell>
          <cell r="Q85">
            <v>12</v>
          </cell>
        </row>
        <row r="86">
          <cell r="P86">
            <v>85</v>
          </cell>
          <cell r="Q86">
            <v>12</v>
          </cell>
        </row>
        <row r="87">
          <cell r="P87">
            <v>86</v>
          </cell>
          <cell r="Q87">
            <v>12</v>
          </cell>
        </row>
        <row r="88">
          <cell r="P88">
            <v>87</v>
          </cell>
          <cell r="Q88">
            <v>12</v>
          </cell>
        </row>
        <row r="89">
          <cell r="P89">
            <v>88</v>
          </cell>
          <cell r="Q89">
            <v>12</v>
          </cell>
        </row>
        <row r="90">
          <cell r="P90">
            <v>89</v>
          </cell>
          <cell r="Q90">
            <v>12</v>
          </cell>
        </row>
        <row r="91">
          <cell r="P91">
            <v>90</v>
          </cell>
          <cell r="Q91">
            <v>12</v>
          </cell>
        </row>
        <row r="92">
          <cell r="P92">
            <v>91</v>
          </cell>
          <cell r="Q92">
            <v>12</v>
          </cell>
        </row>
        <row r="93">
          <cell r="P93">
            <v>92</v>
          </cell>
          <cell r="Q93">
            <v>12</v>
          </cell>
        </row>
        <row r="94">
          <cell r="P94">
            <v>93</v>
          </cell>
          <cell r="Q94">
            <v>12</v>
          </cell>
        </row>
        <row r="95">
          <cell r="P95">
            <v>94</v>
          </cell>
          <cell r="Q95">
            <v>12</v>
          </cell>
        </row>
        <row r="96">
          <cell r="P96">
            <v>95</v>
          </cell>
          <cell r="Q96">
            <v>12</v>
          </cell>
        </row>
        <row r="97">
          <cell r="P97">
            <v>96</v>
          </cell>
          <cell r="Q97">
            <v>12</v>
          </cell>
        </row>
        <row r="98">
          <cell r="P98">
            <v>97</v>
          </cell>
          <cell r="Q98">
            <v>12</v>
          </cell>
        </row>
        <row r="99">
          <cell r="P99">
            <v>98</v>
          </cell>
          <cell r="Q99">
            <v>12</v>
          </cell>
        </row>
        <row r="100">
          <cell r="P100">
            <v>99</v>
          </cell>
          <cell r="Q100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指名審査"/>
      <sheetName val="指名審査 (2)"/>
      <sheetName val="指名審査 (3)"/>
      <sheetName val="指名審査 (4)"/>
      <sheetName val="指名審査 (5)"/>
      <sheetName val="指名審査 (6)"/>
      <sheetName val="指名審査 (13)"/>
      <sheetName val="指名審査 (12)"/>
      <sheetName val="指名審査 (11)"/>
      <sheetName val="指名審査 (10)"/>
      <sheetName val="指名審査 (9)"/>
      <sheetName val="指名審査 (8)"/>
      <sheetName val="616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L更新済"/>
      <sheetName val="Sheet1"/>
    </sheetNames>
    <sheetDataSet>
      <sheetData sheetId="0">
        <row r="4">
          <cell r="A4" t="str">
            <v>仮連№</v>
          </cell>
          <cell r="B4" t="str">
            <v>仮No</v>
          </cell>
          <cell r="C4" t="str">
            <v>工事
番号</v>
          </cell>
          <cell r="D4" t="str">
            <v>異常気象日</v>
          </cell>
          <cell r="E4" t="str">
            <v>災害名</v>
          </cell>
          <cell r="F4" t="str">
            <v>異常
気象
ｺｰﾄﾞ</v>
          </cell>
          <cell r="G4" t="str">
            <v>主</v>
          </cell>
          <cell r="H4" t="str">
            <v>主体番号</v>
          </cell>
          <cell r="I4" t="str">
            <v>事務所№</v>
          </cell>
          <cell r="J4" t="str">
            <v>事務所名</v>
          </cell>
          <cell r="K4" t="str">
            <v>市町村</v>
          </cell>
          <cell r="L4" t="str">
            <v>市町村名</v>
          </cell>
          <cell r="M4" t="str">
            <v>地名</v>
          </cell>
          <cell r="N4" t="str">
            <v>工種№</v>
          </cell>
          <cell r="O4" t="str">
            <v>工種</v>
          </cell>
          <cell r="P4" t="str">
            <v>被害報告額</v>
          </cell>
          <cell r="Q4" t="str">
            <v>査</v>
          </cell>
          <cell r="R4" t="str">
            <v>種別</v>
          </cell>
          <cell r="S4" t="str">
            <v>施設名</v>
          </cell>
          <cell r="T4" t="str">
            <v>施設</v>
          </cell>
          <cell r="U4" t="str">
            <v>申請額</v>
          </cell>
          <cell r="V4" t="str">
            <v>内未
(申請)</v>
          </cell>
          <cell r="W4" t="str">
            <v>内転
(申請)</v>
          </cell>
          <cell r="X4" t="str">
            <v>応仮
(申請)</v>
          </cell>
          <cell r="Y4" t="str">
            <v>決定額</v>
          </cell>
          <cell r="Z4" t="str">
            <v>内未
(決定)</v>
          </cell>
          <cell r="AA4" t="str">
            <v>内転
(決定)</v>
          </cell>
          <cell r="AB4" t="str">
            <v>応仮
(決定)</v>
          </cell>
          <cell r="AC4" t="str">
            <v>実･机</v>
          </cell>
          <cell r="AD4" t="str">
            <v>緊急
順位</v>
          </cell>
          <cell r="AE4" t="str">
            <v>総単
・
積上</v>
          </cell>
          <cell r="AF4" t="str">
            <v>事前
協議</v>
          </cell>
          <cell r="AG4" t="str">
            <v>備考</v>
          </cell>
          <cell r="AH4" t="str">
            <v>査定完</v>
          </cell>
          <cell r="AI4" t="str">
            <v>担当課</v>
          </cell>
          <cell r="AJ4" t="str">
            <v>申請延長</v>
          </cell>
          <cell r="AK4" t="str">
            <v>測量延長</v>
          </cell>
          <cell r="AL4" t="str">
            <v>測量費</v>
          </cell>
          <cell r="AM4" t="str">
            <v>深浅測量</v>
          </cell>
          <cell r="AN4" t="str">
            <v>波浪推算</v>
          </cell>
          <cell r="AO4" t="str">
            <v>地質調査</v>
          </cell>
          <cell r="AP4" t="str">
            <v>河川調査費
</v>
          </cell>
          <cell r="AQ4" t="str">
            <v>調査内容</v>
          </cell>
          <cell r="AR4" t="str">
            <v>被災状況</v>
          </cell>
          <cell r="AS4" t="str">
            <v>査定区分</v>
          </cell>
          <cell r="AT4" t="str">
            <v>決定工事費</v>
          </cell>
          <cell r="AU4" t="str">
            <v>国費</v>
          </cell>
          <cell r="AV4" t="str">
            <v>配分額</v>
          </cell>
          <cell r="AW4" t="str">
            <v>配分額
国費</v>
          </cell>
        </row>
        <row r="5">
          <cell r="A5">
            <v>1</v>
          </cell>
          <cell r="C5">
            <v>1</v>
          </cell>
          <cell r="D5" t="str">
            <v>2/18～2/19</v>
          </cell>
          <cell r="E5" t="str">
            <v>冬期風浪</v>
          </cell>
          <cell r="F5" t="str">
            <v>02085</v>
          </cell>
          <cell r="G5" t="str">
            <v>県</v>
          </cell>
          <cell r="H5">
            <v>1</v>
          </cell>
          <cell r="I5">
            <v>1</v>
          </cell>
          <cell r="J5" t="str">
            <v>村上</v>
          </cell>
          <cell r="K5">
            <v>1</v>
          </cell>
          <cell r="L5" t="str">
            <v>村上市</v>
          </cell>
          <cell r="M5" t="str">
            <v>馬下</v>
          </cell>
          <cell r="N5">
            <v>2</v>
          </cell>
          <cell r="O5" t="str">
            <v>海岸</v>
          </cell>
          <cell r="P5">
            <v>120000</v>
          </cell>
          <cell r="Q5" t="str">
            <v>1査2</v>
          </cell>
          <cell r="S5" t="str">
            <v>村上海岸馬下地区海岸</v>
          </cell>
          <cell r="T5">
            <v>60</v>
          </cell>
          <cell r="U5">
            <v>53029</v>
          </cell>
          <cell r="X5">
            <v>940</v>
          </cell>
          <cell r="Y5">
            <v>45173</v>
          </cell>
          <cell r="AB5">
            <v>940</v>
          </cell>
          <cell r="AC5" t="str">
            <v>実</v>
          </cell>
          <cell r="AD5" t="str">
            <v>Ｂ</v>
          </cell>
          <cell r="AE5" t="str">
            <v>積</v>
          </cell>
          <cell r="AF5" t="str">
            <v>○</v>
          </cell>
          <cell r="AG5" t="str">
            <v>天然海岸の欠壊</v>
          </cell>
          <cell r="AJ5">
            <v>60</v>
          </cell>
          <cell r="AK5">
            <v>80</v>
          </cell>
          <cell r="AL5">
            <v>0</v>
          </cell>
          <cell r="AM5">
            <v>1302</v>
          </cell>
          <cell r="AN5">
            <v>3728</v>
          </cell>
          <cell r="AO5">
            <v>0</v>
          </cell>
          <cell r="AP5">
            <v>5030</v>
          </cell>
          <cell r="AQ5">
            <v>80</v>
          </cell>
        </row>
        <row r="6">
          <cell r="A6">
            <v>2</v>
          </cell>
          <cell r="C6">
            <v>2</v>
          </cell>
          <cell r="D6" t="str">
            <v>2/18～2/19</v>
          </cell>
          <cell r="E6" t="str">
            <v>冬期風浪</v>
          </cell>
          <cell r="F6" t="str">
            <v>02085</v>
          </cell>
          <cell r="G6" t="str">
            <v>県</v>
          </cell>
          <cell r="H6">
            <v>1</v>
          </cell>
          <cell r="I6">
            <v>1</v>
          </cell>
          <cell r="J6" t="str">
            <v>村上</v>
          </cell>
          <cell r="K6">
            <v>6</v>
          </cell>
          <cell r="L6" t="str">
            <v>山北町</v>
          </cell>
          <cell r="M6" t="str">
            <v>板貝</v>
          </cell>
          <cell r="N6">
            <v>2</v>
          </cell>
          <cell r="O6" t="str">
            <v>海岸</v>
          </cell>
          <cell r="P6">
            <v>100000</v>
          </cell>
          <cell r="Q6" t="str">
            <v>1査2</v>
          </cell>
          <cell r="S6" t="str">
            <v>山北海岸板貝地区海岸</v>
          </cell>
          <cell r="T6">
            <v>100</v>
          </cell>
          <cell r="U6">
            <v>62616</v>
          </cell>
          <cell r="Y6">
            <v>62608</v>
          </cell>
          <cell r="AC6" t="str">
            <v>実</v>
          </cell>
          <cell r="AD6" t="str">
            <v>Ｃ</v>
          </cell>
          <cell r="AE6" t="str">
            <v>積</v>
          </cell>
          <cell r="AG6" t="str">
            <v>離岸堤の沈下</v>
          </cell>
          <cell r="AJ6">
            <v>100</v>
          </cell>
          <cell r="AK6">
            <v>120</v>
          </cell>
          <cell r="AL6">
            <v>0</v>
          </cell>
          <cell r="AM6">
            <v>1953</v>
          </cell>
          <cell r="AN6">
            <v>3728</v>
          </cell>
          <cell r="AO6">
            <v>0</v>
          </cell>
          <cell r="AP6">
            <v>5681</v>
          </cell>
          <cell r="AQ6">
            <v>120</v>
          </cell>
        </row>
        <row r="7">
          <cell r="A7">
            <v>3</v>
          </cell>
          <cell r="C7">
            <v>3</v>
          </cell>
          <cell r="D7" t="str">
            <v>2/18～2/19</v>
          </cell>
          <cell r="E7" t="str">
            <v>冬期風浪</v>
          </cell>
          <cell r="F7" t="str">
            <v>02085</v>
          </cell>
          <cell r="G7" t="str">
            <v>県</v>
          </cell>
          <cell r="H7">
            <v>1</v>
          </cell>
          <cell r="I7">
            <v>1</v>
          </cell>
          <cell r="J7" t="str">
            <v>村上</v>
          </cell>
          <cell r="K7">
            <v>6</v>
          </cell>
          <cell r="L7" t="str">
            <v>山北町</v>
          </cell>
          <cell r="M7" t="str">
            <v>中浜</v>
          </cell>
          <cell r="N7">
            <v>2</v>
          </cell>
          <cell r="O7" t="str">
            <v>海岸</v>
          </cell>
          <cell r="P7">
            <v>200000</v>
          </cell>
          <cell r="Q7" t="str">
            <v>1査2</v>
          </cell>
          <cell r="S7" t="str">
            <v>山北海岸中浜地区海岸</v>
          </cell>
          <cell r="T7">
            <v>100</v>
          </cell>
          <cell r="U7">
            <v>59384</v>
          </cell>
          <cell r="Y7">
            <v>59384</v>
          </cell>
          <cell r="AC7" t="str">
            <v>実</v>
          </cell>
          <cell r="AD7" t="str">
            <v>Ｂ</v>
          </cell>
          <cell r="AE7" t="str">
            <v>積</v>
          </cell>
          <cell r="AF7" t="str">
            <v>○</v>
          </cell>
          <cell r="AG7" t="str">
            <v>消波堤の沈下</v>
          </cell>
          <cell r="AJ7">
            <v>140</v>
          </cell>
          <cell r="AK7">
            <v>160</v>
          </cell>
          <cell r="AL7">
            <v>0</v>
          </cell>
          <cell r="AM7">
            <v>2604</v>
          </cell>
          <cell r="AN7">
            <v>3728</v>
          </cell>
          <cell r="AO7">
            <v>0</v>
          </cell>
          <cell r="AP7">
            <v>6332</v>
          </cell>
          <cell r="AQ7">
            <v>160</v>
          </cell>
        </row>
        <row r="8">
          <cell r="A8">
            <v>4</v>
          </cell>
          <cell r="C8">
            <v>4</v>
          </cell>
          <cell r="D8" t="str">
            <v>2/18～2/19</v>
          </cell>
          <cell r="E8" t="str">
            <v>冬期風浪</v>
          </cell>
          <cell r="F8" t="str">
            <v>02085</v>
          </cell>
          <cell r="G8" t="str">
            <v>県</v>
          </cell>
          <cell r="H8">
            <v>1</v>
          </cell>
          <cell r="I8">
            <v>2</v>
          </cell>
          <cell r="J8" t="str">
            <v>新発田</v>
          </cell>
          <cell r="K8">
            <v>17</v>
          </cell>
          <cell r="L8" t="str">
            <v>中条町</v>
          </cell>
          <cell r="M8" t="str">
            <v>桃崎浜</v>
          </cell>
          <cell r="N8">
            <v>2</v>
          </cell>
          <cell r="O8" t="str">
            <v>海岸</v>
          </cell>
          <cell r="P8">
            <v>230000</v>
          </cell>
          <cell r="Q8" t="str">
            <v>1査2</v>
          </cell>
          <cell r="S8" t="str">
            <v>中条海岸桃崎浜地区海岸</v>
          </cell>
          <cell r="T8">
            <v>160</v>
          </cell>
          <cell r="U8">
            <v>223624</v>
          </cell>
          <cell r="X8">
            <v>3197</v>
          </cell>
          <cell r="Y8">
            <v>169865</v>
          </cell>
          <cell r="AB8">
            <v>3197</v>
          </cell>
          <cell r="AC8" t="str">
            <v>実</v>
          </cell>
          <cell r="AD8" t="str">
            <v>Ｂ</v>
          </cell>
          <cell r="AE8" t="str">
            <v>積</v>
          </cell>
          <cell r="AF8" t="str">
            <v>○</v>
          </cell>
          <cell r="AG8" t="str">
            <v>緩傾斜護岸の沈下</v>
          </cell>
          <cell r="AJ8">
            <v>35</v>
          </cell>
          <cell r="AK8">
            <v>60</v>
          </cell>
          <cell r="AL8">
            <v>0</v>
          </cell>
          <cell r="AM8">
            <v>460</v>
          </cell>
          <cell r="AN8">
            <v>3728</v>
          </cell>
          <cell r="AO8">
            <v>0</v>
          </cell>
          <cell r="AP8">
            <v>4188</v>
          </cell>
          <cell r="AQ8">
            <v>60</v>
          </cell>
        </row>
        <row r="9">
          <cell r="A9">
            <v>5</v>
          </cell>
          <cell r="C9">
            <v>5</v>
          </cell>
          <cell r="D9" t="str">
            <v>2/18～2/19</v>
          </cell>
          <cell r="E9" t="str">
            <v>冬期風浪</v>
          </cell>
          <cell r="F9" t="str">
            <v>02085</v>
          </cell>
          <cell r="G9" t="str">
            <v>県</v>
          </cell>
          <cell r="H9">
            <v>1</v>
          </cell>
          <cell r="I9">
            <v>5</v>
          </cell>
          <cell r="J9" t="str">
            <v>新潟</v>
          </cell>
          <cell r="K9">
            <v>27</v>
          </cell>
          <cell r="L9" t="str">
            <v>新潟市</v>
          </cell>
          <cell r="M9" t="str">
            <v>関屋</v>
          </cell>
          <cell r="N9">
            <v>2</v>
          </cell>
          <cell r="O9" t="str">
            <v>海岸</v>
          </cell>
          <cell r="P9">
            <v>200000</v>
          </cell>
          <cell r="Q9" t="str">
            <v>1査1</v>
          </cell>
          <cell r="S9" t="str">
            <v>新潟海岸関屋地区海岸</v>
          </cell>
          <cell r="T9">
            <v>120</v>
          </cell>
          <cell r="U9">
            <v>97039</v>
          </cell>
          <cell r="Y9">
            <v>79019</v>
          </cell>
          <cell r="AC9" t="str">
            <v>実</v>
          </cell>
          <cell r="AD9" t="str">
            <v>Ｃ</v>
          </cell>
          <cell r="AE9" t="str">
            <v>積</v>
          </cell>
          <cell r="AF9" t="str">
            <v>○</v>
          </cell>
          <cell r="AG9" t="str">
            <v>離岸堤の沈下</v>
          </cell>
          <cell r="AJ9">
            <v>120</v>
          </cell>
          <cell r="AK9">
            <v>140</v>
          </cell>
          <cell r="AL9">
            <v>0</v>
          </cell>
          <cell r="AM9">
            <v>1073</v>
          </cell>
          <cell r="AN9">
            <v>3728</v>
          </cell>
          <cell r="AO9">
            <v>0</v>
          </cell>
          <cell r="AP9">
            <v>4801</v>
          </cell>
          <cell r="AQ9">
            <v>140</v>
          </cell>
        </row>
        <row r="10">
          <cell r="A10">
            <v>6</v>
          </cell>
          <cell r="C10">
            <v>6</v>
          </cell>
          <cell r="D10" t="str">
            <v>1/8～1/9</v>
          </cell>
          <cell r="E10" t="str">
            <v>冬期風浪</v>
          </cell>
          <cell r="F10" t="str">
            <v>02015</v>
          </cell>
          <cell r="G10" t="str">
            <v>県</v>
          </cell>
          <cell r="H10">
            <v>1</v>
          </cell>
          <cell r="I10">
            <v>6</v>
          </cell>
          <cell r="J10" t="str">
            <v>巻</v>
          </cell>
          <cell r="K10">
            <v>38</v>
          </cell>
          <cell r="L10" t="str">
            <v>巻町</v>
          </cell>
          <cell r="M10" t="str">
            <v>角田浜</v>
          </cell>
          <cell r="N10">
            <v>2</v>
          </cell>
          <cell r="O10" t="str">
            <v>海岸</v>
          </cell>
          <cell r="P10">
            <v>150000</v>
          </cell>
          <cell r="Q10" t="str">
            <v>1査1</v>
          </cell>
          <cell r="S10" t="str">
            <v>巻海岸角田浜地区海岸</v>
          </cell>
          <cell r="T10">
            <v>115</v>
          </cell>
          <cell r="U10">
            <v>142760</v>
          </cell>
          <cell r="X10">
            <v>2423</v>
          </cell>
          <cell r="Y10">
            <v>90337</v>
          </cell>
          <cell r="AB10">
            <v>2459</v>
          </cell>
          <cell r="AC10" t="str">
            <v>実</v>
          </cell>
          <cell r="AD10" t="str">
            <v>Ｃ</v>
          </cell>
          <cell r="AE10" t="str">
            <v>積</v>
          </cell>
          <cell r="AF10" t="str">
            <v>○</v>
          </cell>
          <cell r="AG10" t="str">
            <v>消波堤沈下及び天然海岸の欠壊</v>
          </cell>
          <cell r="AJ10">
            <v>115</v>
          </cell>
          <cell r="AK10">
            <v>140</v>
          </cell>
          <cell r="AL10">
            <v>0</v>
          </cell>
          <cell r="AM10">
            <v>2279</v>
          </cell>
          <cell r="AN10">
            <v>3728</v>
          </cell>
          <cell r="AO10">
            <v>0</v>
          </cell>
          <cell r="AP10">
            <v>6007</v>
          </cell>
          <cell r="AQ10">
            <v>140</v>
          </cell>
        </row>
        <row r="11">
          <cell r="A11">
            <v>7</v>
          </cell>
          <cell r="C11">
            <v>7</v>
          </cell>
          <cell r="D11" t="str">
            <v>2/18～2/19</v>
          </cell>
          <cell r="E11" t="str">
            <v>冬期風浪</v>
          </cell>
          <cell r="F11" t="str">
            <v>02085</v>
          </cell>
          <cell r="G11" t="str">
            <v>県</v>
          </cell>
          <cell r="H11">
            <v>1</v>
          </cell>
          <cell r="I11">
            <v>15</v>
          </cell>
          <cell r="J11" t="str">
            <v>上越</v>
          </cell>
          <cell r="K11">
            <v>90</v>
          </cell>
          <cell r="L11" t="str">
            <v>大潟町</v>
          </cell>
          <cell r="M11" t="str">
            <v>上小船津浜</v>
          </cell>
          <cell r="N11">
            <v>2</v>
          </cell>
          <cell r="O11" t="str">
            <v>海岸</v>
          </cell>
          <cell r="P11">
            <v>660000</v>
          </cell>
          <cell r="Q11" t="str">
            <v>1査1</v>
          </cell>
          <cell r="S11" t="str">
            <v>大潟海岸上小船津浜地区海岸</v>
          </cell>
          <cell r="T11">
            <v>190</v>
          </cell>
          <cell r="U11">
            <v>653560</v>
          </cell>
          <cell r="AC11" t="str">
            <v>実</v>
          </cell>
          <cell r="AD11" t="str">
            <v>Ｃ</v>
          </cell>
          <cell r="AE11" t="str">
            <v>積</v>
          </cell>
          <cell r="AF11" t="str">
            <v>○</v>
          </cell>
          <cell r="AG11" t="str">
            <v>消波工の沈下 仮決定額 651,374千円</v>
          </cell>
          <cell r="AJ11">
            <v>190</v>
          </cell>
          <cell r="AK11">
            <v>210</v>
          </cell>
          <cell r="AL11">
            <v>0</v>
          </cell>
          <cell r="AM11">
            <v>3418</v>
          </cell>
          <cell r="AN11">
            <v>3728</v>
          </cell>
          <cell r="AO11">
            <v>0</v>
          </cell>
          <cell r="AP11">
            <v>7146</v>
          </cell>
          <cell r="AQ11">
            <v>210</v>
          </cell>
        </row>
        <row r="12">
          <cell r="A12">
            <v>8</v>
          </cell>
          <cell r="C12">
            <v>8</v>
          </cell>
          <cell r="D12" t="str">
            <v>1/27～1/28</v>
          </cell>
          <cell r="E12" t="str">
            <v>冬期風浪</v>
          </cell>
          <cell r="F12" t="str">
            <v>02070</v>
          </cell>
          <cell r="G12" t="str">
            <v>県</v>
          </cell>
          <cell r="H12">
            <v>1</v>
          </cell>
          <cell r="I12">
            <v>15</v>
          </cell>
          <cell r="J12" t="str">
            <v>上越</v>
          </cell>
          <cell r="K12">
            <v>90</v>
          </cell>
          <cell r="L12" t="str">
            <v>大潟町</v>
          </cell>
          <cell r="M12" t="str">
            <v>土底浜</v>
          </cell>
          <cell r="N12">
            <v>2</v>
          </cell>
          <cell r="O12" t="str">
            <v>海岸</v>
          </cell>
          <cell r="P12">
            <v>350000</v>
          </cell>
          <cell r="Q12" t="str">
            <v>1査1</v>
          </cell>
          <cell r="S12" t="str">
            <v>大潟海岸土底浜地区海岸</v>
          </cell>
          <cell r="T12">
            <v>300</v>
          </cell>
          <cell r="U12">
            <v>397785</v>
          </cell>
          <cell r="Y12">
            <v>333943</v>
          </cell>
          <cell r="AC12" t="str">
            <v>実</v>
          </cell>
          <cell r="AD12" t="str">
            <v>Ｃ</v>
          </cell>
          <cell r="AE12" t="str">
            <v>積</v>
          </cell>
          <cell r="AF12" t="str">
            <v>○</v>
          </cell>
          <cell r="AG12" t="str">
            <v>消波堤の沈下</v>
          </cell>
          <cell r="AJ12">
            <v>300</v>
          </cell>
          <cell r="AK12">
            <v>380</v>
          </cell>
          <cell r="AL12">
            <v>0</v>
          </cell>
          <cell r="AM12">
            <v>6185</v>
          </cell>
          <cell r="AN12">
            <v>3728</v>
          </cell>
          <cell r="AO12">
            <v>0</v>
          </cell>
          <cell r="AP12">
            <v>9913</v>
          </cell>
          <cell r="AQ12">
            <v>380</v>
          </cell>
        </row>
        <row r="13">
          <cell r="A13">
            <v>9</v>
          </cell>
          <cell r="C13" t="str">
            <v> </v>
          </cell>
          <cell r="D13" t="str">
            <v>2/18～2/19</v>
          </cell>
          <cell r="E13" t="str">
            <v>冬期風浪</v>
          </cell>
          <cell r="F13" t="str">
            <v>02085</v>
          </cell>
          <cell r="G13" t="str">
            <v>県</v>
          </cell>
          <cell r="H13">
            <v>1</v>
          </cell>
          <cell r="I13">
            <v>15</v>
          </cell>
          <cell r="J13" t="str">
            <v>上越</v>
          </cell>
          <cell r="K13">
            <v>89</v>
          </cell>
          <cell r="L13" t="str">
            <v>大潟町</v>
          </cell>
          <cell r="M13" t="str">
            <v>土底浜</v>
          </cell>
          <cell r="N13">
            <v>2</v>
          </cell>
          <cell r="O13" t="str">
            <v>海岸</v>
          </cell>
          <cell r="P13">
            <v>50000</v>
          </cell>
          <cell r="Q13" t="str">
            <v>1査1</v>
          </cell>
          <cell r="S13" t="str">
            <v>大潟海岸土底浜地区海岸</v>
          </cell>
          <cell r="T13">
            <v>20</v>
          </cell>
          <cell r="AC13" t="str">
            <v>　</v>
          </cell>
          <cell r="AE13" t="str">
            <v>　</v>
          </cell>
          <cell r="AG13" t="str">
            <v>14災第8号の増破</v>
          </cell>
        </row>
        <row r="14">
          <cell r="A14">
            <v>10</v>
          </cell>
          <cell r="C14">
            <v>9</v>
          </cell>
          <cell r="D14" t="str">
            <v>1/27～1/28</v>
          </cell>
          <cell r="E14" t="str">
            <v>冬期風浪</v>
          </cell>
          <cell r="F14" t="str">
            <v>02070</v>
          </cell>
          <cell r="G14" t="str">
            <v>県</v>
          </cell>
          <cell r="H14">
            <v>1</v>
          </cell>
          <cell r="I14">
            <v>15</v>
          </cell>
          <cell r="J14" t="str">
            <v>上越</v>
          </cell>
          <cell r="K14">
            <v>89</v>
          </cell>
          <cell r="L14" t="str">
            <v>柿崎町</v>
          </cell>
          <cell r="M14" t="str">
            <v>直海浜</v>
          </cell>
          <cell r="N14">
            <v>2</v>
          </cell>
          <cell r="O14" t="str">
            <v>海岸</v>
          </cell>
          <cell r="P14">
            <v>400000</v>
          </cell>
          <cell r="Q14" t="str">
            <v>1査1</v>
          </cell>
          <cell r="S14" t="str">
            <v>柿崎海岸直海浜地区海岸</v>
          </cell>
          <cell r="T14">
            <v>355</v>
          </cell>
          <cell r="U14">
            <v>359632</v>
          </cell>
          <cell r="Y14">
            <v>265878</v>
          </cell>
          <cell r="AC14" t="str">
            <v>実</v>
          </cell>
          <cell r="AD14" t="str">
            <v>Ｃ</v>
          </cell>
          <cell r="AE14" t="str">
            <v>積</v>
          </cell>
          <cell r="AF14" t="str">
            <v>○</v>
          </cell>
          <cell r="AG14" t="str">
            <v>H12災（）の増破＋消波堤の沈下</v>
          </cell>
          <cell r="AJ14">
            <v>355</v>
          </cell>
          <cell r="AK14">
            <v>380</v>
          </cell>
          <cell r="AL14">
            <v>0</v>
          </cell>
          <cell r="AM14">
            <v>6185</v>
          </cell>
          <cell r="AN14">
            <v>3728</v>
          </cell>
          <cell r="AO14">
            <v>0</v>
          </cell>
          <cell r="AP14">
            <v>9913</v>
          </cell>
          <cell r="AQ14">
            <v>380</v>
          </cell>
        </row>
        <row r="15">
          <cell r="A15">
            <v>11</v>
          </cell>
          <cell r="C15" t="str">
            <v> </v>
          </cell>
          <cell r="D15" t="str">
            <v>2/18～2/19</v>
          </cell>
          <cell r="E15" t="str">
            <v>冬期風浪</v>
          </cell>
          <cell r="F15" t="str">
            <v>02085</v>
          </cell>
          <cell r="G15" t="str">
            <v>県</v>
          </cell>
          <cell r="H15">
            <v>1</v>
          </cell>
          <cell r="I15">
            <v>15</v>
          </cell>
          <cell r="J15" t="str">
            <v>上越</v>
          </cell>
          <cell r="K15">
            <v>89</v>
          </cell>
          <cell r="L15" t="str">
            <v>柿崎町</v>
          </cell>
          <cell r="M15" t="str">
            <v>直海浜</v>
          </cell>
          <cell r="N15">
            <v>2</v>
          </cell>
          <cell r="O15" t="str">
            <v>海岸</v>
          </cell>
          <cell r="P15">
            <v>20000</v>
          </cell>
          <cell r="Q15" t="str">
            <v>1査1</v>
          </cell>
          <cell r="S15" t="str">
            <v>柿崎海岸直海浜地区海岸</v>
          </cell>
          <cell r="T15">
            <v>215</v>
          </cell>
          <cell r="AC15" t="str">
            <v>　</v>
          </cell>
          <cell r="AE15" t="str">
            <v>　</v>
          </cell>
          <cell r="AG15" t="str">
            <v>14災第9号の増破</v>
          </cell>
          <cell r="AJ15">
            <v>20</v>
          </cell>
          <cell r="AK15">
            <v>40</v>
          </cell>
          <cell r="AL15">
            <v>0</v>
          </cell>
          <cell r="AM15">
            <v>307</v>
          </cell>
          <cell r="AN15">
            <v>3728</v>
          </cell>
          <cell r="AO15">
            <v>0</v>
          </cell>
          <cell r="AP15">
            <v>4035</v>
          </cell>
          <cell r="AQ15">
            <v>40</v>
          </cell>
        </row>
        <row r="16">
          <cell r="A16">
            <v>12</v>
          </cell>
          <cell r="C16">
            <v>10</v>
          </cell>
          <cell r="D16" t="str">
            <v>1/8～1/9</v>
          </cell>
          <cell r="E16" t="str">
            <v>冬期風浪</v>
          </cell>
          <cell r="F16" t="str">
            <v>02015</v>
          </cell>
          <cell r="G16" t="str">
            <v>県</v>
          </cell>
          <cell r="H16">
            <v>1</v>
          </cell>
          <cell r="I16">
            <v>17</v>
          </cell>
          <cell r="J16" t="str">
            <v>相川</v>
          </cell>
          <cell r="K16">
            <v>104</v>
          </cell>
          <cell r="L16" t="str">
            <v>相川町</v>
          </cell>
          <cell r="M16" t="str">
            <v>入川</v>
          </cell>
          <cell r="N16">
            <v>2</v>
          </cell>
          <cell r="O16" t="str">
            <v>海岸</v>
          </cell>
          <cell r="P16">
            <v>100000</v>
          </cell>
          <cell r="Q16" t="str">
            <v>1査2</v>
          </cell>
          <cell r="S16" t="str">
            <v>相川海岸入川地区海岸</v>
          </cell>
          <cell r="T16">
            <v>95</v>
          </cell>
          <cell r="U16">
            <v>63876</v>
          </cell>
          <cell r="Y16">
            <v>63876</v>
          </cell>
          <cell r="AC16" t="str">
            <v>実</v>
          </cell>
          <cell r="AD16" t="str">
            <v>Ｃ</v>
          </cell>
          <cell r="AE16" t="str">
            <v>積</v>
          </cell>
          <cell r="AG16" t="str">
            <v>離岸堤の飛散・沈下</v>
          </cell>
          <cell r="AJ16">
            <v>95</v>
          </cell>
          <cell r="AK16">
            <v>120</v>
          </cell>
          <cell r="AL16">
            <v>0</v>
          </cell>
          <cell r="AM16">
            <v>1953</v>
          </cell>
          <cell r="AN16">
            <v>3728</v>
          </cell>
          <cell r="AO16">
            <v>0</v>
          </cell>
          <cell r="AP16">
            <v>5681</v>
          </cell>
          <cell r="AQ16">
            <v>120</v>
          </cell>
          <cell r="AT16">
            <v>63876</v>
          </cell>
          <cell r="AU16">
            <v>51100</v>
          </cell>
          <cell r="AV16">
            <v>63876</v>
          </cell>
          <cell r="AW16">
            <v>51100</v>
          </cell>
        </row>
        <row r="17">
          <cell r="A17">
            <v>13</v>
          </cell>
          <cell r="C17">
            <v>11</v>
          </cell>
          <cell r="D17" t="str">
            <v>1/8～1/9</v>
          </cell>
          <cell r="E17" t="str">
            <v>冬期風浪</v>
          </cell>
          <cell r="F17" t="str">
            <v>02015</v>
          </cell>
          <cell r="G17" t="str">
            <v>県</v>
          </cell>
          <cell r="H17">
            <v>1</v>
          </cell>
          <cell r="I17">
            <v>17</v>
          </cell>
          <cell r="J17" t="str">
            <v>相川</v>
          </cell>
          <cell r="K17">
            <v>110</v>
          </cell>
          <cell r="L17" t="str">
            <v>小木町</v>
          </cell>
          <cell r="M17" t="str">
            <v>井坪</v>
          </cell>
          <cell r="N17">
            <v>2</v>
          </cell>
          <cell r="O17" t="str">
            <v>海岸</v>
          </cell>
          <cell r="P17">
            <v>60000</v>
          </cell>
          <cell r="Q17" t="str">
            <v>1査2</v>
          </cell>
          <cell r="S17" t="str">
            <v>小木海岸井坪地区海岸</v>
          </cell>
          <cell r="T17">
            <v>50</v>
          </cell>
          <cell r="U17">
            <v>29932</v>
          </cell>
          <cell r="Y17">
            <v>29512</v>
          </cell>
          <cell r="AC17" t="str">
            <v>実</v>
          </cell>
          <cell r="AD17" t="str">
            <v>Ｃ</v>
          </cell>
          <cell r="AE17" t="str">
            <v>積</v>
          </cell>
          <cell r="AG17" t="str">
            <v>離岸堤の飛散・沈下</v>
          </cell>
          <cell r="AJ17">
            <v>50</v>
          </cell>
          <cell r="AK17">
            <v>70</v>
          </cell>
          <cell r="AL17">
            <v>0</v>
          </cell>
          <cell r="AM17">
            <v>1139</v>
          </cell>
          <cell r="AN17">
            <v>3728</v>
          </cell>
          <cell r="AO17">
            <v>0</v>
          </cell>
          <cell r="AP17">
            <v>4867</v>
          </cell>
          <cell r="AQ17">
            <v>70</v>
          </cell>
          <cell r="AT17">
            <v>29512</v>
          </cell>
          <cell r="AU17">
            <v>23609</v>
          </cell>
          <cell r="AV17">
            <v>29512</v>
          </cell>
          <cell r="AW17">
            <v>23609</v>
          </cell>
        </row>
        <row r="18">
          <cell r="A18">
            <v>14</v>
          </cell>
          <cell r="C18">
            <v>12</v>
          </cell>
          <cell r="D18" t="str">
            <v>1/8～1/9</v>
          </cell>
          <cell r="E18" t="str">
            <v>冬期風浪</v>
          </cell>
          <cell r="F18" t="str">
            <v>02015</v>
          </cell>
          <cell r="G18" t="str">
            <v>県</v>
          </cell>
          <cell r="H18">
            <v>1</v>
          </cell>
          <cell r="I18">
            <v>17</v>
          </cell>
          <cell r="J18" t="str">
            <v>相川</v>
          </cell>
          <cell r="K18">
            <v>103</v>
          </cell>
          <cell r="L18" t="str">
            <v>両津市</v>
          </cell>
          <cell r="M18" t="str">
            <v>北鵜島</v>
          </cell>
          <cell r="N18">
            <v>2</v>
          </cell>
          <cell r="O18" t="str">
            <v>海岸</v>
          </cell>
          <cell r="P18">
            <v>60000</v>
          </cell>
          <cell r="Q18" t="str">
            <v>1査2</v>
          </cell>
          <cell r="S18" t="str">
            <v>両津海岸北鵜島地区海岸</v>
          </cell>
          <cell r="T18">
            <v>40</v>
          </cell>
          <cell r="U18">
            <v>26610</v>
          </cell>
          <cell r="Y18">
            <v>26610</v>
          </cell>
          <cell r="AC18" t="str">
            <v>実</v>
          </cell>
          <cell r="AD18" t="str">
            <v>Ｃ</v>
          </cell>
          <cell r="AE18" t="str">
            <v>積</v>
          </cell>
          <cell r="AG18" t="str">
            <v>離岸堤の飛散・沈下</v>
          </cell>
          <cell r="AJ18">
            <v>40</v>
          </cell>
          <cell r="AK18">
            <v>60</v>
          </cell>
          <cell r="AL18">
            <v>0</v>
          </cell>
          <cell r="AM18">
            <v>977</v>
          </cell>
          <cell r="AN18">
            <v>3728</v>
          </cell>
          <cell r="AO18">
            <v>0</v>
          </cell>
          <cell r="AP18">
            <v>4705</v>
          </cell>
          <cell r="AQ18">
            <v>60</v>
          </cell>
          <cell r="AT18">
            <v>26610</v>
          </cell>
          <cell r="AU18">
            <v>21288</v>
          </cell>
          <cell r="AV18">
            <v>26610</v>
          </cell>
          <cell r="AW18">
            <v>21288</v>
          </cell>
        </row>
        <row r="19">
          <cell r="A19">
            <v>15</v>
          </cell>
          <cell r="C19">
            <v>13</v>
          </cell>
          <cell r="D19" t="str">
            <v>2/18～2/19</v>
          </cell>
          <cell r="E19" t="str">
            <v>冬期風浪</v>
          </cell>
          <cell r="F19" t="str">
            <v>02085</v>
          </cell>
          <cell r="G19" t="str">
            <v>県</v>
          </cell>
          <cell r="H19">
            <v>1</v>
          </cell>
          <cell r="I19">
            <v>1</v>
          </cell>
          <cell r="J19" t="str">
            <v>村上</v>
          </cell>
          <cell r="K19">
            <v>6</v>
          </cell>
          <cell r="L19" t="str">
            <v>山北町</v>
          </cell>
          <cell r="M19" t="str">
            <v>浜新保</v>
          </cell>
          <cell r="N19">
            <v>6</v>
          </cell>
          <cell r="O19" t="str">
            <v>道路</v>
          </cell>
          <cell r="P19">
            <v>25000</v>
          </cell>
          <cell r="Q19" t="str">
            <v>1査2</v>
          </cell>
          <cell r="R19" t="str">
            <v>国</v>
          </cell>
          <cell r="S19" t="str">
            <v>３４５号</v>
          </cell>
          <cell r="T19">
            <v>25</v>
          </cell>
          <cell r="U19">
            <v>16290</v>
          </cell>
          <cell r="Y19">
            <v>12378</v>
          </cell>
          <cell r="AC19" t="str">
            <v>実</v>
          </cell>
          <cell r="AD19" t="str">
            <v>Ｂ</v>
          </cell>
          <cell r="AE19" t="str">
            <v>積</v>
          </cell>
          <cell r="AF19" t="str">
            <v>○</v>
          </cell>
          <cell r="AG19" t="str">
            <v>路肩の欠壊</v>
          </cell>
        </row>
        <row r="20">
          <cell r="A20">
            <v>16</v>
          </cell>
          <cell r="C20">
            <v>14</v>
          </cell>
          <cell r="D20">
            <v>37349</v>
          </cell>
          <cell r="E20" t="str">
            <v>地すべり</v>
          </cell>
          <cell r="F20">
            <v>2175</v>
          </cell>
          <cell r="G20" t="str">
            <v>県</v>
          </cell>
          <cell r="H20">
            <v>1</v>
          </cell>
          <cell r="I20">
            <v>8</v>
          </cell>
          <cell r="J20" t="str">
            <v>長岡</v>
          </cell>
          <cell r="K20">
            <v>52</v>
          </cell>
          <cell r="L20" t="str">
            <v>栃尾市</v>
          </cell>
          <cell r="M20" t="str">
            <v>栗山沢</v>
          </cell>
          <cell r="N20">
            <v>6</v>
          </cell>
          <cell r="O20" t="str">
            <v>道路</v>
          </cell>
          <cell r="P20">
            <v>30000</v>
          </cell>
          <cell r="Q20" t="str">
            <v>1査1</v>
          </cell>
          <cell r="R20" t="str">
            <v>国</v>
          </cell>
          <cell r="S20" t="str">
            <v>２９０号線</v>
          </cell>
          <cell r="T20">
            <v>50</v>
          </cell>
          <cell r="U20">
            <v>24099</v>
          </cell>
          <cell r="Y20">
            <v>22969</v>
          </cell>
          <cell r="AC20" t="str">
            <v>実</v>
          </cell>
          <cell r="AD20" t="str">
            <v>Ｂ</v>
          </cell>
          <cell r="AE20" t="str">
            <v>積</v>
          </cell>
          <cell r="AF20" t="str">
            <v>○</v>
          </cell>
        </row>
        <row r="21">
          <cell r="A21">
            <v>17</v>
          </cell>
          <cell r="C21">
            <v>15</v>
          </cell>
          <cell r="D21">
            <v>37281</v>
          </cell>
          <cell r="E21" t="str">
            <v>地すべり</v>
          </cell>
          <cell r="F21" t="str">
            <v>02061</v>
          </cell>
          <cell r="G21" t="str">
            <v>県</v>
          </cell>
          <cell r="H21">
            <v>1</v>
          </cell>
          <cell r="I21">
            <v>10</v>
          </cell>
          <cell r="J21" t="str">
            <v>小千谷</v>
          </cell>
          <cell r="K21">
            <v>66</v>
          </cell>
          <cell r="L21" t="str">
            <v>守門村</v>
          </cell>
          <cell r="M21" t="str">
            <v>東野名</v>
          </cell>
          <cell r="N21">
            <v>6</v>
          </cell>
          <cell r="O21" t="str">
            <v>道路</v>
          </cell>
          <cell r="P21">
            <v>1800000</v>
          </cell>
          <cell r="Q21" t="str">
            <v>1査1</v>
          </cell>
          <cell r="R21" t="str">
            <v>一</v>
          </cell>
          <cell r="S21" t="str">
            <v>親柄大白川停車場線</v>
          </cell>
          <cell r="T21">
            <v>40</v>
          </cell>
          <cell r="U21">
            <v>1380060</v>
          </cell>
          <cell r="X21">
            <v>114005</v>
          </cell>
          <cell r="AC21" t="str">
            <v>実</v>
          </cell>
          <cell r="AD21" t="str">
            <v>Ｂ</v>
          </cell>
          <cell r="AE21" t="str">
            <v>積</v>
          </cell>
          <cell r="AF21" t="str">
            <v>○</v>
          </cell>
          <cell r="AG21" t="str">
            <v>仮決定額 1,360,486 内仮工事(113,180)</v>
          </cell>
          <cell r="AQ21">
            <v>0</v>
          </cell>
        </row>
        <row r="22">
          <cell r="A22">
            <v>18</v>
          </cell>
          <cell r="C22" t="str">
            <v> </v>
          </cell>
          <cell r="D22">
            <v>37270</v>
          </cell>
          <cell r="E22" t="str">
            <v>地すべり</v>
          </cell>
          <cell r="F22" t="str">
            <v>02035</v>
          </cell>
          <cell r="G22" t="str">
            <v>県</v>
          </cell>
          <cell r="H22">
            <v>1</v>
          </cell>
          <cell r="I22">
            <v>14</v>
          </cell>
          <cell r="J22" t="str">
            <v>安塚</v>
          </cell>
          <cell r="K22">
            <v>86</v>
          </cell>
          <cell r="L22" t="str">
            <v>牧村</v>
          </cell>
          <cell r="M22" t="str">
            <v>今清水</v>
          </cell>
          <cell r="N22">
            <v>6</v>
          </cell>
          <cell r="O22" t="str">
            <v>道路</v>
          </cell>
          <cell r="P22">
            <v>420000</v>
          </cell>
          <cell r="Q22" t="str">
            <v>1査1</v>
          </cell>
          <cell r="R22" t="str">
            <v>国</v>
          </cell>
          <cell r="S22" t="str">
            <v>４０５号</v>
          </cell>
          <cell r="T22">
            <v>120</v>
          </cell>
          <cell r="AC22" t="str">
            <v>　</v>
          </cell>
          <cell r="AE22" t="str">
            <v>　</v>
          </cell>
          <cell r="AF22" t="str">
            <v>○</v>
          </cell>
          <cell r="AG22" t="str">
            <v>国道隆起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19</v>
          </cell>
          <cell r="C23">
            <v>16</v>
          </cell>
          <cell r="D23" t="str">
            <v>3/15～3/26</v>
          </cell>
          <cell r="E23" t="str">
            <v>地すべり</v>
          </cell>
          <cell r="F23">
            <v>2121</v>
          </cell>
          <cell r="G23" t="str">
            <v>県</v>
          </cell>
          <cell r="H23">
            <v>1</v>
          </cell>
          <cell r="I23">
            <v>14</v>
          </cell>
          <cell r="J23" t="str">
            <v>安塚</v>
          </cell>
          <cell r="K23">
            <v>86</v>
          </cell>
          <cell r="L23" t="str">
            <v>牧村</v>
          </cell>
          <cell r="M23" t="str">
            <v>今清水</v>
          </cell>
          <cell r="N23">
            <v>6</v>
          </cell>
          <cell r="O23" t="str">
            <v>道路</v>
          </cell>
          <cell r="P23">
            <v>30000</v>
          </cell>
          <cell r="Q23" t="str">
            <v>1査1</v>
          </cell>
          <cell r="R23" t="str">
            <v>国</v>
          </cell>
          <cell r="S23" t="str">
            <v>４０５号</v>
          </cell>
          <cell r="T23">
            <v>130</v>
          </cell>
          <cell r="U23">
            <v>313632</v>
          </cell>
          <cell r="X23">
            <v>4932</v>
          </cell>
          <cell r="Y23">
            <v>284629</v>
          </cell>
          <cell r="AB23">
            <v>4932</v>
          </cell>
          <cell r="AC23" t="str">
            <v>実</v>
          </cell>
          <cell r="AD23" t="str">
            <v>Ｂ</v>
          </cell>
          <cell r="AE23" t="str">
            <v>積</v>
          </cell>
          <cell r="AG23" t="str">
            <v>14災第16号の増破</v>
          </cell>
        </row>
        <row r="24">
          <cell r="A24">
            <v>20</v>
          </cell>
          <cell r="C24">
            <v>17</v>
          </cell>
          <cell r="D24" t="str">
            <v>2/24～3/5</v>
          </cell>
          <cell r="E24" t="str">
            <v>地すべり</v>
          </cell>
          <cell r="F24">
            <v>2095</v>
          </cell>
          <cell r="G24" t="str">
            <v>県</v>
          </cell>
          <cell r="H24">
            <v>1</v>
          </cell>
          <cell r="I24">
            <v>15</v>
          </cell>
          <cell r="J24" t="str">
            <v>上越</v>
          </cell>
          <cell r="K24">
            <v>88</v>
          </cell>
          <cell r="L24" t="str">
            <v>新井市</v>
          </cell>
          <cell r="M24" t="str">
            <v>猿橋</v>
          </cell>
          <cell r="N24">
            <v>6</v>
          </cell>
          <cell r="O24" t="str">
            <v>道路</v>
          </cell>
          <cell r="P24">
            <v>300000</v>
          </cell>
          <cell r="Q24" t="str">
            <v>1査1</v>
          </cell>
          <cell r="R24" t="str">
            <v>一</v>
          </cell>
          <cell r="S24" t="str">
            <v>飯山新井線</v>
          </cell>
          <cell r="T24">
            <v>40</v>
          </cell>
          <cell r="U24">
            <v>234965</v>
          </cell>
          <cell r="X24">
            <v>5992</v>
          </cell>
          <cell r="Y24">
            <v>231977</v>
          </cell>
          <cell r="AB24">
            <v>5970</v>
          </cell>
          <cell r="AC24" t="str">
            <v>実</v>
          </cell>
          <cell r="AD24" t="str">
            <v>Ｂ</v>
          </cell>
          <cell r="AE24" t="str">
            <v>積</v>
          </cell>
          <cell r="AF24" t="str">
            <v>○</v>
          </cell>
          <cell r="AG24" t="str">
            <v>道路崩落</v>
          </cell>
        </row>
        <row r="25">
          <cell r="A25">
            <v>21</v>
          </cell>
          <cell r="C25">
            <v>18</v>
          </cell>
          <cell r="D25" t="str">
            <v>3/15～3/26</v>
          </cell>
          <cell r="E25" t="str">
            <v>地すべり</v>
          </cell>
          <cell r="F25">
            <v>2121</v>
          </cell>
          <cell r="G25" t="str">
            <v>市町村</v>
          </cell>
          <cell r="H25">
            <v>2</v>
          </cell>
          <cell r="I25">
            <v>14</v>
          </cell>
          <cell r="J25" t="str">
            <v>安塚</v>
          </cell>
          <cell r="K25">
            <v>86</v>
          </cell>
          <cell r="L25" t="str">
            <v>牧村</v>
          </cell>
          <cell r="M25" t="str">
            <v>今清水</v>
          </cell>
          <cell r="N25">
            <v>6</v>
          </cell>
          <cell r="O25" t="str">
            <v>道路</v>
          </cell>
          <cell r="P25">
            <v>2500</v>
          </cell>
          <cell r="Q25" t="str">
            <v>1査1</v>
          </cell>
          <cell r="R25" t="str">
            <v>他</v>
          </cell>
          <cell r="S25" t="str">
            <v>鷲尾線</v>
          </cell>
          <cell r="T25">
            <v>130</v>
          </cell>
          <cell r="U25">
            <v>1915</v>
          </cell>
          <cell r="Y25">
            <v>1520</v>
          </cell>
          <cell r="AC25" t="str">
            <v>実</v>
          </cell>
          <cell r="AD25" t="str">
            <v>Ｃ</v>
          </cell>
          <cell r="AE25" t="str">
            <v>積</v>
          </cell>
        </row>
        <row r="26">
          <cell r="A26">
            <v>22</v>
          </cell>
          <cell r="D26" t="str">
            <v>2/18～2/19</v>
          </cell>
          <cell r="E26" t="str">
            <v>冬期風浪</v>
          </cell>
          <cell r="F26" t="str">
            <v>02085</v>
          </cell>
          <cell r="G26" t="str">
            <v>県</v>
          </cell>
          <cell r="H26">
            <v>1</v>
          </cell>
          <cell r="I26">
            <v>1</v>
          </cell>
          <cell r="J26" t="str">
            <v>村上</v>
          </cell>
          <cell r="K26">
            <v>6</v>
          </cell>
          <cell r="L26" t="str">
            <v>山北町</v>
          </cell>
          <cell r="M26" t="str">
            <v>浜新保</v>
          </cell>
          <cell r="N26">
            <v>2</v>
          </cell>
          <cell r="O26" t="str">
            <v>海岸</v>
          </cell>
          <cell r="P26">
            <v>60000</v>
          </cell>
          <cell r="S26" t="str">
            <v>山北海岸浜新保地区海岸</v>
          </cell>
          <cell r="T26">
            <v>50</v>
          </cell>
          <cell r="AF26" t="str">
            <v>○</v>
          </cell>
          <cell r="AG26" t="str">
            <v>人工リーフ被覆ブロックの飛散</v>
          </cell>
          <cell r="AJ26">
            <v>120</v>
          </cell>
          <cell r="AK26">
            <v>140</v>
          </cell>
          <cell r="AL26">
            <v>0</v>
          </cell>
          <cell r="AM26">
            <v>2279</v>
          </cell>
          <cell r="AN26">
            <v>3728</v>
          </cell>
          <cell r="AO26">
            <v>0</v>
          </cell>
          <cell r="AP26">
            <v>6007</v>
          </cell>
          <cell r="AQ26">
            <v>140</v>
          </cell>
        </row>
        <row r="27">
          <cell r="A27">
            <v>23</v>
          </cell>
          <cell r="D27" t="str">
            <v>2/18～2/19</v>
          </cell>
          <cell r="E27" t="str">
            <v>冬期風浪</v>
          </cell>
          <cell r="F27" t="str">
            <v>02085</v>
          </cell>
          <cell r="G27" t="str">
            <v>県</v>
          </cell>
          <cell r="H27">
            <v>1</v>
          </cell>
          <cell r="I27">
            <v>1</v>
          </cell>
          <cell r="J27" t="str">
            <v>村上</v>
          </cell>
          <cell r="K27">
            <v>6</v>
          </cell>
          <cell r="L27" t="str">
            <v>山北町</v>
          </cell>
          <cell r="M27" t="str">
            <v>浜新保</v>
          </cell>
          <cell r="N27">
            <v>2</v>
          </cell>
          <cell r="O27" t="str">
            <v>海岸</v>
          </cell>
          <cell r="P27">
            <v>60000</v>
          </cell>
          <cell r="S27" t="str">
            <v>山北海岸浜新保地区海岸</v>
          </cell>
          <cell r="T27">
            <v>50</v>
          </cell>
          <cell r="AF27" t="str">
            <v>○</v>
          </cell>
          <cell r="AG27" t="str">
            <v>人工リーフ被覆ブロックの飛散</v>
          </cell>
        </row>
        <row r="28">
          <cell r="A28">
            <v>24</v>
          </cell>
          <cell r="D28">
            <v>37335</v>
          </cell>
          <cell r="E28" t="str">
            <v>地すべり</v>
          </cell>
          <cell r="F28">
            <v>2130</v>
          </cell>
          <cell r="G28" t="str">
            <v>市町村</v>
          </cell>
          <cell r="H28">
            <v>2</v>
          </cell>
          <cell r="I28">
            <v>4</v>
          </cell>
          <cell r="J28" t="str">
            <v>津川</v>
          </cell>
          <cell r="K28">
            <v>23</v>
          </cell>
          <cell r="L28" t="str">
            <v>津川町</v>
          </cell>
          <cell r="M28" t="str">
            <v>栄山</v>
          </cell>
          <cell r="N28">
            <v>6</v>
          </cell>
          <cell r="O28" t="str">
            <v>道路</v>
          </cell>
          <cell r="P28">
            <v>30000</v>
          </cell>
          <cell r="R28">
            <v>2</v>
          </cell>
          <cell r="S28" t="str">
            <v>田沢線</v>
          </cell>
          <cell r="T28">
            <v>75</v>
          </cell>
          <cell r="AF28" t="str">
            <v>○</v>
          </cell>
        </row>
        <row r="29">
          <cell r="A29">
            <v>25</v>
          </cell>
          <cell r="D29">
            <v>37361</v>
          </cell>
          <cell r="E29" t="str">
            <v>地すべり</v>
          </cell>
          <cell r="F29">
            <v>2210</v>
          </cell>
          <cell r="G29" t="str">
            <v>県</v>
          </cell>
          <cell r="H29">
            <v>1</v>
          </cell>
          <cell r="I29">
            <v>14</v>
          </cell>
          <cell r="J29" t="str">
            <v>安塚</v>
          </cell>
          <cell r="K29">
            <v>82</v>
          </cell>
          <cell r="L29" t="str">
            <v>浦川原村</v>
          </cell>
          <cell r="M29" t="str">
            <v>谷</v>
          </cell>
          <cell r="N29">
            <v>1</v>
          </cell>
          <cell r="O29" t="str">
            <v>河川</v>
          </cell>
          <cell r="P29">
            <v>50000</v>
          </cell>
          <cell r="R29" t="str">
            <v>①</v>
          </cell>
          <cell r="S29" t="str">
            <v>高谷川</v>
          </cell>
          <cell r="T29">
            <v>120</v>
          </cell>
          <cell r="AG29" t="str">
            <v>河岸欠壊</v>
          </cell>
          <cell r="AJ29">
            <v>120</v>
          </cell>
          <cell r="AK29">
            <v>140</v>
          </cell>
          <cell r="AL29">
            <v>441</v>
          </cell>
          <cell r="AM29">
            <v>0</v>
          </cell>
          <cell r="AN29">
            <v>0</v>
          </cell>
          <cell r="AO29">
            <v>0</v>
          </cell>
          <cell r="AP29">
            <v>441</v>
          </cell>
          <cell r="AQ29">
            <v>140</v>
          </cell>
        </row>
        <row r="30">
          <cell r="A30">
            <v>26</v>
          </cell>
          <cell r="D30">
            <v>37361</v>
          </cell>
          <cell r="E30" t="str">
            <v>地すべり</v>
          </cell>
          <cell r="F30">
            <v>2210</v>
          </cell>
          <cell r="G30" t="str">
            <v>市町村</v>
          </cell>
          <cell r="H30">
            <v>2</v>
          </cell>
          <cell r="I30">
            <v>14</v>
          </cell>
          <cell r="J30" t="str">
            <v>安塚</v>
          </cell>
          <cell r="K30">
            <v>82</v>
          </cell>
          <cell r="L30" t="str">
            <v>浦川原村</v>
          </cell>
          <cell r="M30" t="str">
            <v>谷</v>
          </cell>
          <cell r="N30">
            <v>6</v>
          </cell>
          <cell r="O30" t="str">
            <v>道路</v>
          </cell>
          <cell r="P30">
            <v>30000</v>
          </cell>
          <cell r="R30" t="str">
            <v>他</v>
          </cell>
          <cell r="S30" t="str">
            <v>川端細入線</v>
          </cell>
          <cell r="T30">
            <v>15</v>
          </cell>
          <cell r="AG30" t="str">
            <v>道路欠壊</v>
          </cell>
        </row>
        <row r="31">
          <cell r="A31">
            <v>27</v>
          </cell>
          <cell r="D31">
            <v>37371</v>
          </cell>
          <cell r="E31" t="str">
            <v>地すべり</v>
          </cell>
          <cell r="F31">
            <v>2225</v>
          </cell>
          <cell r="G31" t="str">
            <v>県</v>
          </cell>
          <cell r="H31">
            <v>1</v>
          </cell>
          <cell r="I31">
            <v>7</v>
          </cell>
          <cell r="J31" t="str">
            <v>三条</v>
          </cell>
          <cell r="K31">
            <v>48</v>
          </cell>
          <cell r="L31" t="str">
            <v>下田村</v>
          </cell>
          <cell r="M31" t="str">
            <v>大谷</v>
          </cell>
          <cell r="N31">
            <v>1</v>
          </cell>
          <cell r="O31" t="str">
            <v>河川</v>
          </cell>
          <cell r="P31">
            <v>200000</v>
          </cell>
          <cell r="R31" t="str">
            <v>①</v>
          </cell>
          <cell r="S31" t="str">
            <v>布倉川</v>
          </cell>
          <cell r="T31">
            <v>100</v>
          </cell>
          <cell r="AF31" t="str">
            <v>○</v>
          </cell>
          <cell r="AG31" t="str">
            <v>護岸欠壊</v>
          </cell>
          <cell r="AJ31">
            <v>80</v>
          </cell>
          <cell r="AK31">
            <v>100</v>
          </cell>
          <cell r="AL31">
            <v>1260</v>
          </cell>
          <cell r="AM31">
            <v>0</v>
          </cell>
          <cell r="AN31">
            <v>0</v>
          </cell>
          <cell r="AO31">
            <v>4127</v>
          </cell>
          <cell r="AP31">
            <v>5387</v>
          </cell>
          <cell r="AQ31">
            <v>100</v>
          </cell>
        </row>
        <row r="32">
          <cell r="D32" t="str">
            <v>1/8～1/9</v>
          </cell>
          <cell r="E32" t="str">
            <v>冬期風浪</v>
          </cell>
          <cell r="F32" t="str">
            <v>02015</v>
          </cell>
          <cell r="G32" t="str">
            <v>県</v>
          </cell>
          <cell r="H32">
            <v>1</v>
          </cell>
          <cell r="J32" t="str">
            <v>新潟港湾</v>
          </cell>
          <cell r="L32" t="str">
            <v>新潟市</v>
          </cell>
          <cell r="M32" t="str">
            <v>太郎代</v>
          </cell>
          <cell r="N32">
            <v>8</v>
          </cell>
          <cell r="O32" t="str">
            <v>港湾海岸</v>
          </cell>
          <cell r="P32">
            <v>7000</v>
          </cell>
          <cell r="S32" t="str">
            <v>新潟港（松浜海岸）</v>
          </cell>
          <cell r="T32">
            <v>12</v>
          </cell>
          <cell r="AJ32">
            <v>12</v>
          </cell>
          <cell r="AK32">
            <v>30</v>
          </cell>
          <cell r="AL32">
            <v>0</v>
          </cell>
          <cell r="AM32">
            <v>0</v>
          </cell>
          <cell r="AQ32">
            <v>30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</row>
        <row r="33">
          <cell r="D33" t="str">
            <v>1/8～1/9</v>
          </cell>
          <cell r="E33" t="str">
            <v>冬期風浪</v>
          </cell>
          <cell r="F33" t="str">
            <v>02015</v>
          </cell>
          <cell r="G33" t="str">
            <v>県</v>
          </cell>
          <cell r="H33">
            <v>1</v>
          </cell>
          <cell r="J33" t="str">
            <v>新潟港湾</v>
          </cell>
          <cell r="L33" t="str">
            <v>新潟市</v>
          </cell>
          <cell r="M33" t="str">
            <v>太郎代</v>
          </cell>
          <cell r="N33">
            <v>8</v>
          </cell>
          <cell r="O33" t="str">
            <v>港湾海岸</v>
          </cell>
          <cell r="P33">
            <v>19000</v>
          </cell>
          <cell r="S33" t="str">
            <v>新潟港（松浜海岸）</v>
          </cell>
          <cell r="T33">
            <v>32</v>
          </cell>
          <cell r="AJ33">
            <v>32</v>
          </cell>
          <cell r="AK33">
            <v>50</v>
          </cell>
          <cell r="AL33">
            <v>0</v>
          </cell>
          <cell r="AM33">
            <v>0</v>
          </cell>
          <cell r="AQ33">
            <v>50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</row>
        <row r="34">
          <cell r="D34" t="str">
            <v>1/8～1/9</v>
          </cell>
          <cell r="E34" t="str">
            <v>冬期風浪</v>
          </cell>
          <cell r="F34" t="str">
            <v>02015</v>
          </cell>
          <cell r="G34" t="str">
            <v>県</v>
          </cell>
          <cell r="H34">
            <v>1</v>
          </cell>
          <cell r="J34" t="str">
            <v>新潟港湾</v>
          </cell>
          <cell r="L34" t="str">
            <v>新潟市</v>
          </cell>
          <cell r="M34" t="str">
            <v>太郎代</v>
          </cell>
          <cell r="N34">
            <v>8</v>
          </cell>
          <cell r="O34" t="str">
            <v>港湾海岸</v>
          </cell>
          <cell r="P34">
            <v>6000</v>
          </cell>
          <cell r="S34" t="str">
            <v>新潟港（松浜海岸）</v>
          </cell>
          <cell r="T34">
            <v>10</v>
          </cell>
          <cell r="AJ34">
            <v>10</v>
          </cell>
          <cell r="AK34">
            <v>30</v>
          </cell>
          <cell r="AL34">
            <v>0</v>
          </cell>
          <cell r="AM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</row>
        <row r="35">
          <cell r="D35" t="str">
            <v>1/8～1/9</v>
          </cell>
          <cell r="E35" t="str">
            <v>冬期風浪</v>
          </cell>
          <cell r="F35" t="str">
            <v>02015</v>
          </cell>
          <cell r="G35" t="str">
            <v>県</v>
          </cell>
          <cell r="H35">
            <v>1</v>
          </cell>
          <cell r="J35" t="str">
            <v>新潟港湾</v>
          </cell>
          <cell r="L35" t="str">
            <v>新潟市</v>
          </cell>
          <cell r="M35" t="str">
            <v>太郎代</v>
          </cell>
          <cell r="N35">
            <v>8</v>
          </cell>
          <cell r="O35" t="str">
            <v>港湾海岸</v>
          </cell>
          <cell r="P35">
            <v>200000</v>
          </cell>
          <cell r="S35" t="str">
            <v>新潟港（松浜海岸）</v>
          </cell>
          <cell r="T35">
            <v>67</v>
          </cell>
          <cell r="AJ35">
            <v>67</v>
          </cell>
          <cell r="AK35">
            <v>90</v>
          </cell>
          <cell r="AL35">
            <v>0</v>
          </cell>
          <cell r="AM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</row>
        <row r="36">
          <cell r="D36" t="str">
            <v>1/8～1/9</v>
          </cell>
          <cell r="E36" t="str">
            <v>冬期風浪</v>
          </cell>
          <cell r="F36" t="str">
            <v>02015</v>
          </cell>
          <cell r="G36" t="str">
            <v>県</v>
          </cell>
          <cell r="H36">
            <v>1</v>
          </cell>
          <cell r="J36" t="str">
            <v>新潟港湾</v>
          </cell>
          <cell r="L36" t="str">
            <v>新潟市</v>
          </cell>
          <cell r="M36" t="str">
            <v>島見町</v>
          </cell>
          <cell r="N36">
            <v>8</v>
          </cell>
          <cell r="O36" t="str">
            <v>港湾海岸</v>
          </cell>
          <cell r="P36">
            <v>50000</v>
          </cell>
          <cell r="S36" t="str">
            <v>新潟港（松浜海岸）</v>
          </cell>
          <cell r="T36">
            <v>30.9</v>
          </cell>
          <cell r="AJ36">
            <v>30.9</v>
          </cell>
          <cell r="AK36">
            <v>50</v>
          </cell>
          <cell r="AL36">
            <v>0</v>
          </cell>
          <cell r="AM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</row>
        <row r="37">
          <cell r="D37" t="str">
            <v>1/8～1/9</v>
          </cell>
          <cell r="E37" t="str">
            <v>冬期風浪</v>
          </cell>
          <cell r="F37" t="str">
            <v>02015</v>
          </cell>
          <cell r="G37" t="str">
            <v>県</v>
          </cell>
          <cell r="H37">
            <v>1</v>
          </cell>
          <cell r="J37" t="str">
            <v>直江津港湾</v>
          </cell>
          <cell r="L37" t="str">
            <v>上越市</v>
          </cell>
          <cell r="M37" t="str">
            <v>直江津</v>
          </cell>
          <cell r="N37">
            <v>8</v>
          </cell>
          <cell r="O37" t="str">
            <v>港湾</v>
          </cell>
          <cell r="P37">
            <v>120000</v>
          </cell>
          <cell r="S37" t="str">
            <v>直江津港（中央ふ頭）</v>
          </cell>
          <cell r="T37">
            <v>220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</row>
        <row r="38">
          <cell r="D38" t="str">
            <v>7/10～11</v>
          </cell>
          <cell r="E38" t="str">
            <v>梅雨前線豪雨及び台風６号</v>
          </cell>
          <cell r="G38" t="str">
            <v>県</v>
          </cell>
          <cell r="H38">
            <v>1</v>
          </cell>
          <cell r="I38">
            <v>1</v>
          </cell>
          <cell r="J38" t="str">
            <v>村上</v>
          </cell>
          <cell r="L38" t="str">
            <v>村上市</v>
          </cell>
          <cell r="M38" t="str">
            <v>小谷</v>
          </cell>
          <cell r="N38">
            <v>1</v>
          </cell>
          <cell r="O38" t="str">
            <v>河川</v>
          </cell>
          <cell r="P38">
            <v>5000</v>
          </cell>
          <cell r="R38" t="str">
            <v>②</v>
          </cell>
          <cell r="S38" t="str">
            <v>小谷川</v>
          </cell>
          <cell r="T38">
            <v>20</v>
          </cell>
        </row>
        <row r="39">
          <cell r="D39" t="str">
            <v>7/10～11</v>
          </cell>
          <cell r="E39" t="str">
            <v>梅雨前線豪雨及び台風６号</v>
          </cell>
          <cell r="G39" t="str">
            <v>県</v>
          </cell>
          <cell r="H39">
            <v>1</v>
          </cell>
          <cell r="I39">
            <v>1</v>
          </cell>
          <cell r="J39" t="str">
            <v>村上</v>
          </cell>
          <cell r="L39" t="str">
            <v>村上市</v>
          </cell>
          <cell r="M39" t="str">
            <v>門前</v>
          </cell>
          <cell r="N39">
            <v>1</v>
          </cell>
          <cell r="O39" t="str">
            <v>河川</v>
          </cell>
          <cell r="P39">
            <v>7000</v>
          </cell>
          <cell r="R39" t="str">
            <v>②</v>
          </cell>
          <cell r="S39" t="str">
            <v>門前川</v>
          </cell>
          <cell r="T39">
            <v>20</v>
          </cell>
        </row>
        <row r="40">
          <cell r="D40" t="str">
            <v>7/10～11</v>
          </cell>
          <cell r="E40" t="str">
            <v>梅雨前線豪雨及び台風６号</v>
          </cell>
          <cell r="G40" t="str">
            <v>県</v>
          </cell>
          <cell r="H40">
            <v>1</v>
          </cell>
          <cell r="I40">
            <v>1</v>
          </cell>
          <cell r="J40" t="str">
            <v>村上</v>
          </cell>
          <cell r="L40" t="str">
            <v>村上市</v>
          </cell>
          <cell r="M40" t="str">
            <v>坪根</v>
          </cell>
          <cell r="N40">
            <v>1</v>
          </cell>
          <cell r="O40" t="str">
            <v>河川</v>
          </cell>
          <cell r="P40">
            <v>18000</v>
          </cell>
          <cell r="R40" t="str">
            <v>②</v>
          </cell>
          <cell r="S40" t="str">
            <v>門前川</v>
          </cell>
          <cell r="T40">
            <v>50</v>
          </cell>
        </row>
        <row r="41">
          <cell r="D41" t="str">
            <v>7/10～11</v>
          </cell>
          <cell r="E41" t="str">
            <v>梅雨前線豪雨及び台風６号</v>
          </cell>
          <cell r="G41" t="str">
            <v>県</v>
          </cell>
          <cell r="H41">
            <v>1</v>
          </cell>
          <cell r="I41">
            <v>1</v>
          </cell>
          <cell r="J41" t="str">
            <v>村上</v>
          </cell>
          <cell r="L41" t="str">
            <v>村上市</v>
          </cell>
          <cell r="M41" t="str">
            <v>下山田</v>
          </cell>
          <cell r="N41">
            <v>1</v>
          </cell>
          <cell r="O41" t="str">
            <v>河川</v>
          </cell>
          <cell r="P41">
            <v>15000</v>
          </cell>
          <cell r="R41" t="str">
            <v>②</v>
          </cell>
          <cell r="S41" t="str">
            <v>山田川</v>
          </cell>
          <cell r="T41">
            <v>50</v>
          </cell>
        </row>
        <row r="42">
          <cell r="D42" t="str">
            <v>7/10～11</v>
          </cell>
          <cell r="E42" t="str">
            <v>梅雨前線豪雨及び台風６号</v>
          </cell>
          <cell r="G42" t="str">
            <v>県</v>
          </cell>
          <cell r="H42">
            <v>1</v>
          </cell>
          <cell r="I42">
            <v>1</v>
          </cell>
          <cell r="J42" t="str">
            <v>村上</v>
          </cell>
          <cell r="L42" t="str">
            <v>神林村</v>
          </cell>
          <cell r="M42" t="str">
            <v>九日市</v>
          </cell>
          <cell r="N42">
            <v>1</v>
          </cell>
          <cell r="O42" t="str">
            <v>河川</v>
          </cell>
          <cell r="P42">
            <v>4000</v>
          </cell>
          <cell r="R42" t="str">
            <v>②</v>
          </cell>
          <cell r="S42" t="str">
            <v>百川</v>
          </cell>
          <cell r="T42">
            <v>10</v>
          </cell>
        </row>
        <row r="43">
          <cell r="D43" t="str">
            <v>7/10～11</v>
          </cell>
          <cell r="E43" t="str">
            <v>梅雨前線豪雨及び台風６号</v>
          </cell>
          <cell r="G43" t="str">
            <v>県</v>
          </cell>
          <cell r="H43">
            <v>1</v>
          </cell>
          <cell r="I43">
            <v>1</v>
          </cell>
          <cell r="J43" t="str">
            <v>村上</v>
          </cell>
          <cell r="L43" t="str">
            <v>朝日村</v>
          </cell>
          <cell r="M43" t="str">
            <v>岩沢</v>
          </cell>
          <cell r="N43">
            <v>1</v>
          </cell>
          <cell r="O43" t="str">
            <v>河川</v>
          </cell>
          <cell r="P43">
            <v>9000</v>
          </cell>
          <cell r="R43" t="str">
            <v>②</v>
          </cell>
          <cell r="S43" t="str">
            <v>三面川</v>
          </cell>
          <cell r="T43">
            <v>30</v>
          </cell>
        </row>
        <row r="44">
          <cell r="D44" t="str">
            <v>7/10～11</v>
          </cell>
          <cell r="E44" t="str">
            <v>梅雨前線豪雨及び台風６号</v>
          </cell>
          <cell r="G44" t="str">
            <v>県</v>
          </cell>
          <cell r="H44">
            <v>1</v>
          </cell>
          <cell r="I44">
            <v>1</v>
          </cell>
          <cell r="J44" t="str">
            <v>村上</v>
          </cell>
          <cell r="L44" t="str">
            <v>朝日村</v>
          </cell>
          <cell r="M44" t="str">
            <v>岩沢</v>
          </cell>
          <cell r="N44">
            <v>1</v>
          </cell>
          <cell r="O44" t="str">
            <v>河川</v>
          </cell>
          <cell r="P44">
            <v>12000</v>
          </cell>
          <cell r="R44" t="str">
            <v>②</v>
          </cell>
          <cell r="S44" t="str">
            <v>高根川</v>
          </cell>
          <cell r="T44">
            <v>40</v>
          </cell>
        </row>
        <row r="45">
          <cell r="D45" t="str">
            <v>7/10～11</v>
          </cell>
          <cell r="E45" t="str">
            <v>梅雨前線豪雨及び台風６号</v>
          </cell>
          <cell r="G45" t="str">
            <v>県</v>
          </cell>
          <cell r="H45">
            <v>1</v>
          </cell>
          <cell r="I45">
            <v>1</v>
          </cell>
          <cell r="J45" t="str">
            <v>村上</v>
          </cell>
          <cell r="L45" t="str">
            <v>朝日村</v>
          </cell>
          <cell r="M45" t="str">
            <v>石住</v>
          </cell>
          <cell r="N45">
            <v>1</v>
          </cell>
          <cell r="O45" t="str">
            <v>河川</v>
          </cell>
          <cell r="P45">
            <v>5000</v>
          </cell>
          <cell r="R45" t="str">
            <v>②</v>
          </cell>
          <cell r="S45" t="str">
            <v>長津川</v>
          </cell>
          <cell r="T45">
            <v>20</v>
          </cell>
        </row>
        <row r="46">
          <cell r="D46" t="str">
            <v>7/10～11</v>
          </cell>
          <cell r="E46" t="str">
            <v>梅雨前線豪雨及び台風６号</v>
          </cell>
          <cell r="G46" t="str">
            <v>県</v>
          </cell>
          <cell r="H46">
            <v>1</v>
          </cell>
          <cell r="I46">
            <v>1</v>
          </cell>
          <cell r="J46" t="str">
            <v>村上</v>
          </cell>
          <cell r="L46" t="str">
            <v>朝日村</v>
          </cell>
          <cell r="M46" t="str">
            <v>中小屋</v>
          </cell>
          <cell r="N46">
            <v>1</v>
          </cell>
          <cell r="O46" t="str">
            <v>河川</v>
          </cell>
          <cell r="P46">
            <v>10000</v>
          </cell>
          <cell r="R46" t="str">
            <v>②</v>
          </cell>
          <cell r="S46" t="str">
            <v>葡萄川</v>
          </cell>
          <cell r="T46">
            <v>30</v>
          </cell>
        </row>
        <row r="47">
          <cell r="D47" t="str">
            <v>7/10～11</v>
          </cell>
          <cell r="E47" t="str">
            <v>梅雨前線豪雨及び台風６号</v>
          </cell>
          <cell r="G47" t="str">
            <v>県</v>
          </cell>
          <cell r="H47">
            <v>1</v>
          </cell>
          <cell r="I47">
            <v>1</v>
          </cell>
          <cell r="J47" t="str">
            <v>村上</v>
          </cell>
          <cell r="L47" t="str">
            <v>朝日村</v>
          </cell>
          <cell r="M47" t="str">
            <v>中小屋</v>
          </cell>
          <cell r="N47">
            <v>1</v>
          </cell>
          <cell r="O47" t="str">
            <v>河川</v>
          </cell>
          <cell r="P47">
            <v>10000</v>
          </cell>
          <cell r="R47" t="str">
            <v>②</v>
          </cell>
          <cell r="S47" t="str">
            <v>葡萄川</v>
          </cell>
          <cell r="T47">
            <v>60</v>
          </cell>
        </row>
        <row r="48">
          <cell r="D48" t="str">
            <v>7/10～11</v>
          </cell>
          <cell r="E48" t="str">
            <v>梅雨前線豪雨及び台風６号</v>
          </cell>
          <cell r="G48" t="str">
            <v>市町村</v>
          </cell>
          <cell r="H48">
            <v>2</v>
          </cell>
          <cell r="I48">
            <v>1</v>
          </cell>
          <cell r="J48" t="str">
            <v>村上</v>
          </cell>
          <cell r="L48" t="str">
            <v>神林村</v>
          </cell>
          <cell r="M48" t="str">
            <v>松沢</v>
          </cell>
          <cell r="N48">
            <v>6</v>
          </cell>
          <cell r="O48" t="str">
            <v>道路</v>
          </cell>
          <cell r="P48">
            <v>10000</v>
          </cell>
          <cell r="S48" t="str">
            <v>宿田松沢線</v>
          </cell>
          <cell r="T48">
            <v>18</v>
          </cell>
        </row>
        <row r="49">
          <cell r="D49" t="str">
            <v>7/10～11</v>
          </cell>
          <cell r="E49" t="str">
            <v>梅雨前線豪雨及び台風６号</v>
          </cell>
          <cell r="G49" t="str">
            <v>市町村</v>
          </cell>
          <cell r="H49">
            <v>2</v>
          </cell>
          <cell r="I49">
            <v>1</v>
          </cell>
          <cell r="J49" t="str">
            <v>村上</v>
          </cell>
          <cell r="L49" t="str">
            <v>神林村</v>
          </cell>
          <cell r="M49" t="str">
            <v>松沢</v>
          </cell>
          <cell r="N49">
            <v>6</v>
          </cell>
          <cell r="O49" t="str">
            <v>道路</v>
          </cell>
          <cell r="P49">
            <v>4000</v>
          </cell>
          <cell r="S49" t="str">
            <v>宿田松沢線</v>
          </cell>
          <cell r="T49">
            <v>16</v>
          </cell>
        </row>
        <row r="50">
          <cell r="D50" t="str">
            <v>7/10～11</v>
          </cell>
          <cell r="E50" t="str">
            <v>梅雨前線豪雨及び台風６号</v>
          </cell>
          <cell r="G50" t="str">
            <v>市町村</v>
          </cell>
          <cell r="H50">
            <v>2</v>
          </cell>
          <cell r="I50">
            <v>1</v>
          </cell>
          <cell r="J50" t="str">
            <v>村上</v>
          </cell>
          <cell r="L50" t="str">
            <v>神林村</v>
          </cell>
          <cell r="M50" t="str">
            <v>松沢</v>
          </cell>
          <cell r="N50">
            <v>6</v>
          </cell>
          <cell r="O50" t="str">
            <v>道路</v>
          </cell>
          <cell r="P50">
            <v>15000</v>
          </cell>
          <cell r="S50" t="str">
            <v>宿田松沢線</v>
          </cell>
          <cell r="T50">
            <v>39</v>
          </cell>
        </row>
        <row r="51">
          <cell r="D51" t="str">
            <v>7/10～11</v>
          </cell>
          <cell r="E51" t="str">
            <v>梅雨前線豪雨及び台風６号</v>
          </cell>
          <cell r="G51" t="str">
            <v>県</v>
          </cell>
          <cell r="H51">
            <v>1</v>
          </cell>
          <cell r="I51">
            <v>4</v>
          </cell>
          <cell r="J51" t="str">
            <v>津川</v>
          </cell>
          <cell r="L51" t="str">
            <v>津川町</v>
          </cell>
          <cell r="M51" t="str">
            <v>三郷</v>
          </cell>
          <cell r="N51">
            <v>1</v>
          </cell>
          <cell r="O51" t="str">
            <v>河川</v>
          </cell>
          <cell r="P51">
            <v>10000</v>
          </cell>
          <cell r="R51" t="str">
            <v>①</v>
          </cell>
          <cell r="S51" t="str">
            <v>音無川</v>
          </cell>
          <cell r="T51">
            <v>30</v>
          </cell>
        </row>
        <row r="52">
          <cell r="D52" t="str">
            <v>7/10～11</v>
          </cell>
          <cell r="E52" t="str">
            <v>梅雨前線豪雨及び台風６号</v>
          </cell>
          <cell r="G52" t="str">
            <v>県</v>
          </cell>
          <cell r="H52">
            <v>1</v>
          </cell>
          <cell r="I52">
            <v>4</v>
          </cell>
          <cell r="J52" t="str">
            <v>津川</v>
          </cell>
          <cell r="L52" t="str">
            <v>三川村</v>
          </cell>
          <cell r="M52" t="str">
            <v>石戸</v>
          </cell>
          <cell r="N52">
            <v>1</v>
          </cell>
          <cell r="O52" t="str">
            <v>河川</v>
          </cell>
          <cell r="P52">
            <v>13000</v>
          </cell>
          <cell r="R52" t="str">
            <v>①</v>
          </cell>
          <cell r="S52" t="str">
            <v>石戸川</v>
          </cell>
          <cell r="T52">
            <v>20</v>
          </cell>
        </row>
        <row r="53">
          <cell r="D53" t="str">
            <v>7/10～11</v>
          </cell>
          <cell r="E53" t="str">
            <v>梅雨前線豪雨及び台風６号</v>
          </cell>
          <cell r="G53" t="str">
            <v>県</v>
          </cell>
          <cell r="H53">
            <v>1</v>
          </cell>
          <cell r="I53">
            <v>4</v>
          </cell>
          <cell r="J53" t="str">
            <v>津川</v>
          </cell>
          <cell r="L53" t="str">
            <v>三川村</v>
          </cell>
          <cell r="M53" t="str">
            <v>上綱木</v>
          </cell>
          <cell r="N53">
            <v>1</v>
          </cell>
          <cell r="O53" t="str">
            <v>河川</v>
          </cell>
          <cell r="P53">
            <v>4000</v>
          </cell>
          <cell r="R53" t="str">
            <v>①</v>
          </cell>
          <cell r="S53" t="str">
            <v>綱木川</v>
          </cell>
          <cell r="T53">
            <v>20</v>
          </cell>
        </row>
        <row r="54">
          <cell r="D54" t="str">
            <v>7/10～11</v>
          </cell>
          <cell r="E54" t="str">
            <v>梅雨前線豪雨及び台風６号</v>
          </cell>
          <cell r="G54" t="str">
            <v>県</v>
          </cell>
          <cell r="H54">
            <v>1</v>
          </cell>
          <cell r="I54">
            <v>4</v>
          </cell>
          <cell r="J54" t="str">
            <v>津川</v>
          </cell>
          <cell r="L54" t="str">
            <v>三川村</v>
          </cell>
          <cell r="M54" t="str">
            <v>谷沢</v>
          </cell>
          <cell r="N54">
            <v>1</v>
          </cell>
          <cell r="O54" t="str">
            <v>河川</v>
          </cell>
          <cell r="P54">
            <v>15000</v>
          </cell>
          <cell r="R54" t="str">
            <v>①</v>
          </cell>
          <cell r="S54" t="str">
            <v>谷沢川</v>
          </cell>
          <cell r="T54">
            <v>50</v>
          </cell>
        </row>
        <row r="55">
          <cell r="D55" t="str">
            <v>7/10～11</v>
          </cell>
          <cell r="E55" t="str">
            <v>梅雨前線豪雨及び台風６号</v>
          </cell>
          <cell r="G55" t="str">
            <v>市町村</v>
          </cell>
          <cell r="H55">
            <v>2</v>
          </cell>
          <cell r="I55">
            <v>4</v>
          </cell>
          <cell r="J55" t="str">
            <v>津川</v>
          </cell>
          <cell r="L55" t="str">
            <v>上川村</v>
          </cell>
          <cell r="M55" t="str">
            <v>神谷</v>
          </cell>
          <cell r="N55">
            <v>6</v>
          </cell>
          <cell r="O55" t="str">
            <v>道路</v>
          </cell>
          <cell r="P55">
            <v>40000</v>
          </cell>
          <cell r="R55">
            <v>2</v>
          </cell>
          <cell r="S55" t="str">
            <v>広瀬蝉線</v>
          </cell>
          <cell r="T55">
            <v>24</v>
          </cell>
        </row>
        <row r="56">
          <cell r="D56" t="str">
            <v>7/10～11</v>
          </cell>
          <cell r="E56" t="str">
            <v>梅雨前線豪雨及び台風６号</v>
          </cell>
          <cell r="G56" t="str">
            <v>市町村</v>
          </cell>
          <cell r="H56">
            <v>2</v>
          </cell>
          <cell r="I56">
            <v>4</v>
          </cell>
          <cell r="J56" t="str">
            <v>津川</v>
          </cell>
          <cell r="L56" t="str">
            <v>上川村</v>
          </cell>
          <cell r="M56" t="str">
            <v>七名</v>
          </cell>
          <cell r="N56">
            <v>6</v>
          </cell>
          <cell r="O56" t="str">
            <v>道路</v>
          </cell>
          <cell r="P56">
            <v>5000</v>
          </cell>
          <cell r="R56">
            <v>2</v>
          </cell>
          <cell r="S56" t="str">
            <v>中山線</v>
          </cell>
          <cell r="T56">
            <v>13</v>
          </cell>
        </row>
        <row r="57">
          <cell r="D57" t="str">
            <v>7/10～11</v>
          </cell>
          <cell r="E57" t="str">
            <v>梅雨前線豪雨及び台風６号</v>
          </cell>
          <cell r="G57" t="str">
            <v>市町村</v>
          </cell>
          <cell r="H57">
            <v>2</v>
          </cell>
          <cell r="I57">
            <v>4</v>
          </cell>
          <cell r="J57" t="str">
            <v>津川</v>
          </cell>
          <cell r="L57" t="str">
            <v>津川町</v>
          </cell>
          <cell r="M57" t="str">
            <v>三郷</v>
          </cell>
          <cell r="N57">
            <v>6</v>
          </cell>
          <cell r="O57" t="str">
            <v>道路</v>
          </cell>
          <cell r="P57">
            <v>2000</v>
          </cell>
          <cell r="R57">
            <v>2</v>
          </cell>
          <cell r="S57" t="str">
            <v>天満花立線</v>
          </cell>
          <cell r="T57">
            <v>6</v>
          </cell>
        </row>
        <row r="58">
          <cell r="D58" t="str">
            <v>7/10～11</v>
          </cell>
          <cell r="E58" t="str">
            <v>梅雨前線豪雨及び台風６号</v>
          </cell>
          <cell r="G58" t="str">
            <v>市町村</v>
          </cell>
          <cell r="H58">
            <v>2</v>
          </cell>
          <cell r="I58">
            <v>4</v>
          </cell>
          <cell r="J58" t="str">
            <v>津川</v>
          </cell>
          <cell r="L58" t="str">
            <v>津川町</v>
          </cell>
          <cell r="M58" t="str">
            <v>清川</v>
          </cell>
          <cell r="N58">
            <v>6</v>
          </cell>
          <cell r="O58" t="str">
            <v>道路</v>
          </cell>
          <cell r="P58">
            <v>2000</v>
          </cell>
          <cell r="R58" t="str">
            <v>他</v>
          </cell>
          <cell r="S58" t="str">
            <v>槇沢線</v>
          </cell>
          <cell r="T58">
            <v>200</v>
          </cell>
        </row>
        <row r="59">
          <cell r="D59" t="str">
            <v>7/10～11</v>
          </cell>
          <cell r="E59" t="str">
            <v>梅雨前線豪雨及び台風６号</v>
          </cell>
          <cell r="G59" t="str">
            <v>市町村</v>
          </cell>
          <cell r="H59">
            <v>2</v>
          </cell>
          <cell r="I59">
            <v>9</v>
          </cell>
          <cell r="J59" t="str">
            <v>与板</v>
          </cell>
          <cell r="L59" t="str">
            <v>和島村</v>
          </cell>
          <cell r="M59" t="str">
            <v>東保内</v>
          </cell>
          <cell r="N59">
            <v>6</v>
          </cell>
          <cell r="O59" t="str">
            <v>道路</v>
          </cell>
          <cell r="P59">
            <v>5000</v>
          </cell>
          <cell r="S59" t="str">
            <v>小島谷辺張線</v>
          </cell>
          <cell r="T59">
            <v>22</v>
          </cell>
        </row>
        <row r="60">
          <cell r="D60" t="str">
            <v>7/10～11</v>
          </cell>
          <cell r="E60" t="str">
            <v>梅雨前線豪雨及び台風６号</v>
          </cell>
          <cell r="G60" t="str">
            <v>県</v>
          </cell>
          <cell r="H60">
            <v>1</v>
          </cell>
          <cell r="I60">
            <v>9</v>
          </cell>
          <cell r="J60" t="str">
            <v>与板</v>
          </cell>
          <cell r="L60" t="str">
            <v>和島村</v>
          </cell>
          <cell r="M60" t="str">
            <v>北野</v>
          </cell>
          <cell r="N60">
            <v>1</v>
          </cell>
          <cell r="O60" t="str">
            <v>河川</v>
          </cell>
          <cell r="P60">
            <v>7000</v>
          </cell>
          <cell r="R60" t="str">
            <v>①</v>
          </cell>
          <cell r="S60" t="str">
            <v>荒巻川</v>
          </cell>
          <cell r="T60">
            <v>20</v>
          </cell>
        </row>
        <row r="61">
          <cell r="D61" t="str">
            <v>7/10～11</v>
          </cell>
          <cell r="E61" t="str">
            <v>梅雨前線豪雨及び台風６号</v>
          </cell>
          <cell r="G61" t="str">
            <v>県</v>
          </cell>
          <cell r="H61">
            <v>1</v>
          </cell>
          <cell r="I61">
            <v>7</v>
          </cell>
          <cell r="J61" t="str">
            <v>三条</v>
          </cell>
          <cell r="L61" t="str">
            <v>下田村</v>
          </cell>
          <cell r="M61" t="str">
            <v>吉ヶ平</v>
          </cell>
          <cell r="N61">
            <v>6</v>
          </cell>
          <cell r="O61" t="str">
            <v>道路</v>
          </cell>
          <cell r="P61">
            <v>30000</v>
          </cell>
          <cell r="R61" t="str">
            <v>一</v>
          </cell>
          <cell r="S61" t="str">
            <v>鞍掛八木向線</v>
          </cell>
          <cell r="T61">
            <v>40</v>
          </cell>
        </row>
        <row r="62">
          <cell r="D62" t="str">
            <v>7/10～11</v>
          </cell>
          <cell r="E62" t="str">
            <v>梅雨前線豪雨及び台風６号</v>
          </cell>
          <cell r="G62" t="str">
            <v>県</v>
          </cell>
          <cell r="H62">
            <v>1</v>
          </cell>
          <cell r="I62">
            <v>8</v>
          </cell>
          <cell r="J62" t="str">
            <v>長岡</v>
          </cell>
          <cell r="L62" t="str">
            <v>長岡市</v>
          </cell>
          <cell r="M62" t="str">
            <v>成願寺町</v>
          </cell>
          <cell r="N62">
            <v>1</v>
          </cell>
          <cell r="O62" t="str">
            <v>河川</v>
          </cell>
          <cell r="P62">
            <v>7000</v>
          </cell>
          <cell r="R62" t="str">
            <v>①</v>
          </cell>
          <cell r="S62" t="str">
            <v>猿橋川</v>
          </cell>
          <cell r="T62">
            <v>19</v>
          </cell>
        </row>
        <row r="63">
          <cell r="D63" t="str">
            <v>7/10～11</v>
          </cell>
          <cell r="E63" t="str">
            <v>梅雨前線豪雨及び台風６号</v>
          </cell>
          <cell r="G63" t="str">
            <v>県</v>
          </cell>
          <cell r="H63">
            <v>1</v>
          </cell>
          <cell r="I63">
            <v>8</v>
          </cell>
          <cell r="J63" t="str">
            <v>長岡</v>
          </cell>
          <cell r="L63" t="str">
            <v>長岡市</v>
          </cell>
          <cell r="M63" t="str">
            <v>西片貝町</v>
          </cell>
          <cell r="N63">
            <v>1</v>
          </cell>
          <cell r="O63" t="str">
            <v>河川</v>
          </cell>
          <cell r="P63">
            <v>6000</v>
          </cell>
          <cell r="R63" t="str">
            <v>①</v>
          </cell>
          <cell r="S63" t="str">
            <v>猿橋川</v>
          </cell>
          <cell r="T63">
            <v>19</v>
          </cell>
        </row>
        <row r="64">
          <cell r="D64" t="str">
            <v>7/10～11</v>
          </cell>
          <cell r="E64" t="str">
            <v>梅雨前線豪雨及び台風６号</v>
          </cell>
          <cell r="G64" t="str">
            <v>県</v>
          </cell>
          <cell r="H64">
            <v>1</v>
          </cell>
          <cell r="I64">
            <v>8</v>
          </cell>
          <cell r="J64" t="str">
            <v>長岡</v>
          </cell>
          <cell r="L64" t="str">
            <v>長岡市</v>
          </cell>
          <cell r="M64" t="str">
            <v>西片貝町</v>
          </cell>
          <cell r="N64">
            <v>1</v>
          </cell>
          <cell r="O64" t="str">
            <v>河川</v>
          </cell>
          <cell r="P64">
            <v>4000</v>
          </cell>
          <cell r="R64" t="str">
            <v>①</v>
          </cell>
          <cell r="S64" t="str">
            <v>城下川</v>
          </cell>
          <cell r="T64">
            <v>11</v>
          </cell>
        </row>
        <row r="65">
          <cell r="D65" t="str">
            <v>7/10～11</v>
          </cell>
          <cell r="E65" t="str">
            <v>梅雨前線豪雨及び台風６号</v>
          </cell>
          <cell r="G65" t="str">
            <v>県</v>
          </cell>
          <cell r="H65">
            <v>1</v>
          </cell>
          <cell r="I65">
            <v>8</v>
          </cell>
          <cell r="J65" t="str">
            <v>長岡</v>
          </cell>
          <cell r="L65" t="str">
            <v>見附市</v>
          </cell>
          <cell r="M65" t="str">
            <v>耳取町</v>
          </cell>
          <cell r="N65">
            <v>1</v>
          </cell>
          <cell r="O65" t="str">
            <v>河川</v>
          </cell>
          <cell r="P65">
            <v>12000</v>
          </cell>
          <cell r="R65" t="str">
            <v>①</v>
          </cell>
          <cell r="S65" t="str">
            <v>山北川</v>
          </cell>
          <cell r="T65">
            <v>62</v>
          </cell>
        </row>
        <row r="66">
          <cell r="D66" t="str">
            <v>7/10～11</v>
          </cell>
          <cell r="E66" t="str">
            <v>梅雨前線豪雨及び台風６号</v>
          </cell>
          <cell r="G66" t="str">
            <v>県</v>
          </cell>
          <cell r="H66">
            <v>1</v>
          </cell>
          <cell r="I66">
            <v>8</v>
          </cell>
          <cell r="J66" t="str">
            <v>長岡</v>
          </cell>
          <cell r="L66" t="str">
            <v>山古志村</v>
          </cell>
          <cell r="M66" t="str">
            <v>竹沢</v>
          </cell>
          <cell r="N66">
            <v>6</v>
          </cell>
          <cell r="O66" t="str">
            <v>道路</v>
          </cell>
          <cell r="P66">
            <v>15000</v>
          </cell>
          <cell r="R66" t="str">
            <v>主</v>
          </cell>
          <cell r="S66" t="str">
            <v>柏崎高浜堀之内線</v>
          </cell>
          <cell r="T66">
            <v>10</v>
          </cell>
        </row>
        <row r="67">
          <cell r="D67" t="str">
            <v>7/10～11</v>
          </cell>
          <cell r="E67" t="str">
            <v>梅雨前線豪雨及び台風６号</v>
          </cell>
          <cell r="G67" t="str">
            <v>県</v>
          </cell>
          <cell r="H67">
            <v>1</v>
          </cell>
          <cell r="I67">
            <v>8</v>
          </cell>
          <cell r="J67" t="str">
            <v>長岡</v>
          </cell>
          <cell r="L67" t="str">
            <v>山古志村</v>
          </cell>
          <cell r="M67" t="str">
            <v>種苧原</v>
          </cell>
          <cell r="N67">
            <v>6</v>
          </cell>
          <cell r="O67" t="str">
            <v>道路</v>
          </cell>
          <cell r="P67">
            <v>2000</v>
          </cell>
          <cell r="R67" t="str">
            <v>一</v>
          </cell>
          <cell r="S67" t="str">
            <v>水沢新田種苧原線</v>
          </cell>
          <cell r="T67">
            <v>8</v>
          </cell>
        </row>
        <row r="68">
          <cell r="D68" t="str">
            <v>7/10～11</v>
          </cell>
          <cell r="E68" t="str">
            <v>梅雨前線豪雨及び台風６号</v>
          </cell>
          <cell r="G68" t="str">
            <v>市町村</v>
          </cell>
          <cell r="H68">
            <v>2</v>
          </cell>
          <cell r="I68">
            <v>8</v>
          </cell>
          <cell r="J68" t="str">
            <v>長岡</v>
          </cell>
          <cell r="L68" t="str">
            <v>山古志村</v>
          </cell>
          <cell r="M68" t="str">
            <v>東竹沢</v>
          </cell>
          <cell r="N68">
            <v>6</v>
          </cell>
          <cell r="O68" t="str">
            <v>道路</v>
          </cell>
          <cell r="P68">
            <v>2000</v>
          </cell>
          <cell r="R68">
            <v>2</v>
          </cell>
          <cell r="S68" t="str">
            <v>木籠滝ノ又線</v>
          </cell>
          <cell r="T68">
            <v>10</v>
          </cell>
        </row>
        <row r="69">
          <cell r="D69" t="str">
            <v>7/10～11</v>
          </cell>
          <cell r="E69" t="str">
            <v>梅雨前線豪雨及び台風６号</v>
          </cell>
          <cell r="G69" t="str">
            <v>市町村</v>
          </cell>
          <cell r="H69">
            <v>2</v>
          </cell>
          <cell r="I69">
            <v>8</v>
          </cell>
          <cell r="J69" t="str">
            <v>長岡</v>
          </cell>
          <cell r="L69" t="str">
            <v>山古志村</v>
          </cell>
          <cell r="M69" t="str">
            <v>東竹沢</v>
          </cell>
          <cell r="N69">
            <v>6</v>
          </cell>
          <cell r="O69" t="str">
            <v>道路</v>
          </cell>
          <cell r="P69">
            <v>4000</v>
          </cell>
          <cell r="R69">
            <v>2</v>
          </cell>
          <cell r="S69" t="str">
            <v>木籠池谷線</v>
          </cell>
          <cell r="T69">
            <v>15</v>
          </cell>
        </row>
        <row r="70">
          <cell r="D70" t="str">
            <v>7/10～11</v>
          </cell>
          <cell r="E70" t="str">
            <v>梅雨前線豪雨及び台風６号</v>
          </cell>
          <cell r="G70" t="str">
            <v>市町村</v>
          </cell>
          <cell r="H70">
            <v>2</v>
          </cell>
          <cell r="I70">
            <v>8</v>
          </cell>
          <cell r="J70" t="str">
            <v>長岡</v>
          </cell>
          <cell r="L70" t="str">
            <v>山古志村</v>
          </cell>
          <cell r="M70" t="str">
            <v>種苧原</v>
          </cell>
          <cell r="N70">
            <v>6</v>
          </cell>
          <cell r="O70" t="str">
            <v>道路</v>
          </cell>
          <cell r="P70">
            <v>15000</v>
          </cell>
          <cell r="R70" t="str">
            <v>他</v>
          </cell>
          <cell r="S70" t="str">
            <v>藤倉大野線</v>
          </cell>
          <cell r="T70">
            <v>22</v>
          </cell>
        </row>
        <row r="71">
          <cell r="D71" t="str">
            <v>7/10～11</v>
          </cell>
          <cell r="E71" t="str">
            <v>梅雨前線豪雨及び台風６号</v>
          </cell>
          <cell r="G71" t="str">
            <v>県</v>
          </cell>
          <cell r="H71">
            <v>1</v>
          </cell>
          <cell r="I71">
            <v>10</v>
          </cell>
          <cell r="J71" t="str">
            <v>小千谷</v>
          </cell>
          <cell r="L71" t="str">
            <v>川口町</v>
          </cell>
          <cell r="M71" t="str">
            <v>前原</v>
          </cell>
          <cell r="N71">
            <v>1</v>
          </cell>
          <cell r="O71" t="str">
            <v>河川</v>
          </cell>
          <cell r="P71">
            <v>10000</v>
          </cell>
          <cell r="R71" t="str">
            <v>①</v>
          </cell>
          <cell r="S71" t="str">
            <v>小貫川</v>
          </cell>
          <cell r="T71">
            <v>30</v>
          </cell>
        </row>
        <row r="72">
          <cell r="D72" t="str">
            <v>7/10～11</v>
          </cell>
          <cell r="E72" t="str">
            <v>梅雨前線豪雨及び台風６号</v>
          </cell>
          <cell r="G72" t="str">
            <v>県</v>
          </cell>
          <cell r="H72">
            <v>1</v>
          </cell>
          <cell r="I72">
            <v>10</v>
          </cell>
          <cell r="J72" t="str">
            <v>小千谷</v>
          </cell>
          <cell r="L72" t="str">
            <v>川口町</v>
          </cell>
          <cell r="M72" t="str">
            <v>見沢</v>
          </cell>
          <cell r="N72">
            <v>1</v>
          </cell>
          <cell r="O72" t="str">
            <v>河川</v>
          </cell>
          <cell r="P72">
            <v>6000</v>
          </cell>
          <cell r="R72" t="str">
            <v>①</v>
          </cell>
          <cell r="S72" t="str">
            <v>石田川</v>
          </cell>
          <cell r="T72">
            <v>60</v>
          </cell>
        </row>
        <row r="73">
          <cell r="D73" t="str">
            <v>7/10～11</v>
          </cell>
          <cell r="E73" t="str">
            <v>梅雨前線豪雨及び台風６号</v>
          </cell>
          <cell r="G73" t="str">
            <v>県</v>
          </cell>
          <cell r="H73">
            <v>1</v>
          </cell>
          <cell r="I73">
            <v>10</v>
          </cell>
          <cell r="J73" t="str">
            <v>小千谷</v>
          </cell>
          <cell r="L73" t="str">
            <v>湯之谷村</v>
          </cell>
          <cell r="M73" t="str">
            <v>銀山平</v>
          </cell>
          <cell r="N73">
            <v>1</v>
          </cell>
          <cell r="O73" t="str">
            <v>河川</v>
          </cell>
          <cell r="P73">
            <v>35000</v>
          </cell>
          <cell r="R73" t="str">
            <v>①</v>
          </cell>
          <cell r="S73" t="str">
            <v>北ノ叉川</v>
          </cell>
          <cell r="T73">
            <v>50</v>
          </cell>
        </row>
        <row r="74">
          <cell r="D74" t="str">
            <v>7/10～11</v>
          </cell>
          <cell r="E74" t="str">
            <v>梅雨前線豪雨及び台風６号</v>
          </cell>
          <cell r="G74" t="str">
            <v>県</v>
          </cell>
          <cell r="H74">
            <v>1</v>
          </cell>
          <cell r="I74">
            <v>10</v>
          </cell>
          <cell r="J74" t="str">
            <v>小千谷</v>
          </cell>
          <cell r="L74" t="str">
            <v>湯之谷村</v>
          </cell>
          <cell r="M74" t="str">
            <v>銀山平</v>
          </cell>
          <cell r="N74">
            <v>1</v>
          </cell>
          <cell r="O74" t="str">
            <v>河川</v>
          </cell>
          <cell r="P74">
            <v>7000</v>
          </cell>
          <cell r="R74" t="str">
            <v>①</v>
          </cell>
          <cell r="S74" t="str">
            <v>中荒沢川</v>
          </cell>
          <cell r="T74">
            <v>20</v>
          </cell>
        </row>
        <row r="75">
          <cell r="D75" t="str">
            <v>7/10～11</v>
          </cell>
          <cell r="E75" t="str">
            <v>梅雨前線豪雨及び台風６号</v>
          </cell>
          <cell r="G75" t="str">
            <v>県</v>
          </cell>
          <cell r="H75">
            <v>1</v>
          </cell>
          <cell r="I75">
            <v>10</v>
          </cell>
          <cell r="J75" t="str">
            <v>小千谷</v>
          </cell>
          <cell r="L75" t="str">
            <v>守門村</v>
          </cell>
          <cell r="M75" t="str">
            <v>高倉</v>
          </cell>
          <cell r="N75">
            <v>1</v>
          </cell>
          <cell r="O75" t="str">
            <v>河川</v>
          </cell>
          <cell r="P75">
            <v>5000</v>
          </cell>
          <cell r="R75" t="str">
            <v>①</v>
          </cell>
          <cell r="S75" t="str">
            <v>水頭沢川</v>
          </cell>
          <cell r="T75">
            <v>15</v>
          </cell>
        </row>
        <row r="76">
          <cell r="D76" t="str">
            <v>7/10～11</v>
          </cell>
          <cell r="E76" t="str">
            <v>梅雨前線豪雨及び台風６号</v>
          </cell>
          <cell r="G76" t="str">
            <v>県</v>
          </cell>
          <cell r="H76">
            <v>1</v>
          </cell>
          <cell r="I76">
            <v>10</v>
          </cell>
          <cell r="J76" t="str">
            <v>小千谷</v>
          </cell>
          <cell r="L76" t="str">
            <v>小千谷市</v>
          </cell>
          <cell r="M76" t="str">
            <v>真人</v>
          </cell>
          <cell r="N76">
            <v>1</v>
          </cell>
          <cell r="O76" t="str">
            <v>河川</v>
          </cell>
          <cell r="P76">
            <v>7000</v>
          </cell>
          <cell r="R76" t="str">
            <v>①</v>
          </cell>
          <cell r="S76" t="str">
            <v>真人沢川</v>
          </cell>
          <cell r="T76">
            <v>20</v>
          </cell>
        </row>
        <row r="77">
          <cell r="D77" t="str">
            <v>7/10～11</v>
          </cell>
          <cell r="E77" t="str">
            <v>梅雨前線豪雨及び台風６号</v>
          </cell>
          <cell r="G77" t="str">
            <v>県</v>
          </cell>
          <cell r="H77">
            <v>1</v>
          </cell>
          <cell r="I77">
            <v>10</v>
          </cell>
          <cell r="J77" t="str">
            <v>小千谷</v>
          </cell>
          <cell r="L77" t="str">
            <v>堀之内町</v>
          </cell>
          <cell r="M77" t="str">
            <v>魚野地</v>
          </cell>
          <cell r="N77">
            <v>1</v>
          </cell>
          <cell r="O77" t="str">
            <v>河川</v>
          </cell>
          <cell r="P77">
            <v>5000</v>
          </cell>
          <cell r="R77" t="str">
            <v>①</v>
          </cell>
          <cell r="S77" t="str">
            <v>魚野地川</v>
          </cell>
          <cell r="T77">
            <v>15</v>
          </cell>
        </row>
        <row r="78">
          <cell r="D78" t="str">
            <v>7/10～11</v>
          </cell>
          <cell r="E78" t="str">
            <v>梅雨前線豪雨及び台風６号</v>
          </cell>
          <cell r="G78" t="str">
            <v>県</v>
          </cell>
          <cell r="H78">
            <v>1</v>
          </cell>
          <cell r="I78">
            <v>10</v>
          </cell>
          <cell r="J78" t="str">
            <v>小千谷</v>
          </cell>
          <cell r="L78" t="str">
            <v>広神村</v>
          </cell>
          <cell r="M78" t="str">
            <v>吉原</v>
          </cell>
          <cell r="N78">
            <v>1</v>
          </cell>
          <cell r="O78" t="str">
            <v>河川</v>
          </cell>
          <cell r="P78">
            <v>3000</v>
          </cell>
          <cell r="R78" t="str">
            <v>①</v>
          </cell>
          <cell r="S78" t="str">
            <v>小屋柄川</v>
          </cell>
          <cell r="T78">
            <v>10</v>
          </cell>
        </row>
        <row r="79">
          <cell r="D79" t="str">
            <v>7/10～11</v>
          </cell>
          <cell r="E79" t="str">
            <v>梅雨前線豪雨及び台風６号</v>
          </cell>
          <cell r="G79" t="str">
            <v>県</v>
          </cell>
          <cell r="H79">
            <v>1</v>
          </cell>
          <cell r="I79">
            <v>10</v>
          </cell>
          <cell r="J79" t="str">
            <v>小千谷</v>
          </cell>
          <cell r="L79" t="str">
            <v>守門村</v>
          </cell>
          <cell r="M79" t="str">
            <v>宮原</v>
          </cell>
          <cell r="N79">
            <v>6</v>
          </cell>
          <cell r="O79" t="str">
            <v>道路</v>
          </cell>
          <cell r="P79">
            <v>12000</v>
          </cell>
          <cell r="R79" t="str">
            <v>主</v>
          </cell>
          <cell r="S79" t="str">
            <v>栃尾守門線</v>
          </cell>
          <cell r="T79">
            <v>70</v>
          </cell>
        </row>
        <row r="80">
          <cell r="D80" t="str">
            <v>7/10～11</v>
          </cell>
          <cell r="E80" t="str">
            <v>梅雨前線豪雨及び台風６号</v>
          </cell>
          <cell r="G80" t="str">
            <v>県</v>
          </cell>
          <cell r="H80">
            <v>1</v>
          </cell>
          <cell r="I80">
            <v>10</v>
          </cell>
          <cell r="J80" t="str">
            <v>小千谷</v>
          </cell>
          <cell r="L80" t="str">
            <v>守門村</v>
          </cell>
          <cell r="M80" t="str">
            <v>長島</v>
          </cell>
          <cell r="N80">
            <v>6</v>
          </cell>
          <cell r="O80" t="str">
            <v>道路</v>
          </cell>
          <cell r="P80">
            <v>6000</v>
          </cell>
          <cell r="R80" t="str">
            <v>一</v>
          </cell>
          <cell r="S80" t="str">
            <v>親柄大白川停車場線</v>
          </cell>
          <cell r="T80">
            <v>10</v>
          </cell>
        </row>
        <row r="81">
          <cell r="D81" t="str">
            <v>7/10～11</v>
          </cell>
          <cell r="E81" t="str">
            <v>梅雨前線豪雨及び台風６号</v>
          </cell>
          <cell r="G81" t="str">
            <v>県</v>
          </cell>
          <cell r="H81">
            <v>1</v>
          </cell>
          <cell r="I81">
            <v>10</v>
          </cell>
          <cell r="J81" t="str">
            <v>小千谷</v>
          </cell>
          <cell r="L81" t="str">
            <v>広神村</v>
          </cell>
          <cell r="M81" t="str">
            <v>滝ノ叉</v>
          </cell>
          <cell r="N81">
            <v>6</v>
          </cell>
          <cell r="O81" t="str">
            <v>道路</v>
          </cell>
          <cell r="P81">
            <v>6000</v>
          </cell>
          <cell r="R81" t="str">
            <v>一</v>
          </cell>
          <cell r="S81" t="str">
            <v>南平小平尾線</v>
          </cell>
          <cell r="T81">
            <v>10</v>
          </cell>
        </row>
        <row r="82">
          <cell r="D82" t="str">
            <v>7/10～11</v>
          </cell>
          <cell r="E82" t="str">
            <v>梅雨前線豪雨及び台風６号</v>
          </cell>
          <cell r="G82" t="str">
            <v>県</v>
          </cell>
          <cell r="H82">
            <v>1</v>
          </cell>
          <cell r="I82">
            <v>10</v>
          </cell>
          <cell r="J82" t="str">
            <v>小千谷</v>
          </cell>
          <cell r="L82" t="str">
            <v>広神村</v>
          </cell>
          <cell r="M82" t="str">
            <v>滝ノ叉</v>
          </cell>
          <cell r="N82">
            <v>6</v>
          </cell>
          <cell r="O82" t="str">
            <v>道路</v>
          </cell>
          <cell r="P82">
            <v>15000</v>
          </cell>
          <cell r="R82" t="str">
            <v>一</v>
          </cell>
          <cell r="S82" t="str">
            <v>南平小平尾線</v>
          </cell>
          <cell r="T82">
            <v>15</v>
          </cell>
        </row>
        <row r="83">
          <cell r="D83" t="str">
            <v>7/10～11</v>
          </cell>
          <cell r="E83" t="str">
            <v>梅雨前線豪雨及び台風６号</v>
          </cell>
          <cell r="G83" t="str">
            <v>県</v>
          </cell>
          <cell r="H83">
            <v>1</v>
          </cell>
          <cell r="I83">
            <v>10</v>
          </cell>
          <cell r="J83" t="str">
            <v>小千谷</v>
          </cell>
          <cell r="L83" t="str">
            <v>湯之谷村</v>
          </cell>
          <cell r="M83" t="str">
            <v>駄尾</v>
          </cell>
          <cell r="N83">
            <v>6</v>
          </cell>
          <cell r="O83" t="str">
            <v>道路</v>
          </cell>
          <cell r="P83">
            <v>5000</v>
          </cell>
          <cell r="R83" t="str">
            <v>国</v>
          </cell>
          <cell r="S83" t="str">
            <v>３５２号</v>
          </cell>
          <cell r="T83">
            <v>15</v>
          </cell>
        </row>
        <row r="84">
          <cell r="D84" t="str">
            <v>7/10～11</v>
          </cell>
          <cell r="E84" t="str">
            <v>梅雨前線豪雨及び台風６号</v>
          </cell>
          <cell r="G84" t="str">
            <v>県</v>
          </cell>
          <cell r="H84">
            <v>1</v>
          </cell>
          <cell r="I84">
            <v>10</v>
          </cell>
          <cell r="J84" t="str">
            <v>小千谷</v>
          </cell>
          <cell r="L84" t="str">
            <v>湯之谷村</v>
          </cell>
          <cell r="M84" t="str">
            <v>宇津野</v>
          </cell>
          <cell r="N84">
            <v>6</v>
          </cell>
          <cell r="O84" t="str">
            <v>道路</v>
          </cell>
          <cell r="P84">
            <v>10000</v>
          </cell>
          <cell r="R84" t="str">
            <v>国</v>
          </cell>
          <cell r="S84" t="str">
            <v>３５２号</v>
          </cell>
          <cell r="T84">
            <v>20</v>
          </cell>
        </row>
        <row r="85">
          <cell r="D85" t="str">
            <v>7/10～11</v>
          </cell>
          <cell r="E85" t="str">
            <v>梅雨前線豪雨及び台風６号</v>
          </cell>
          <cell r="G85" t="str">
            <v>県</v>
          </cell>
          <cell r="H85">
            <v>1</v>
          </cell>
          <cell r="I85">
            <v>10</v>
          </cell>
          <cell r="J85" t="str">
            <v>小千谷</v>
          </cell>
          <cell r="L85" t="str">
            <v>広神村</v>
          </cell>
          <cell r="M85" t="str">
            <v>芋川</v>
          </cell>
          <cell r="N85">
            <v>6</v>
          </cell>
          <cell r="O85" t="str">
            <v>道路</v>
          </cell>
          <cell r="P85">
            <v>6000</v>
          </cell>
          <cell r="R85" t="str">
            <v>一</v>
          </cell>
          <cell r="S85" t="str">
            <v>茂沢竜光線</v>
          </cell>
          <cell r="T85">
            <v>10</v>
          </cell>
        </row>
        <row r="86">
          <cell r="D86" t="str">
            <v>7/10～11</v>
          </cell>
          <cell r="E86" t="str">
            <v>梅雨前線豪雨及び台風６号</v>
          </cell>
          <cell r="G86" t="str">
            <v>県</v>
          </cell>
          <cell r="H86">
            <v>1</v>
          </cell>
          <cell r="I86">
            <v>12</v>
          </cell>
          <cell r="J86" t="str">
            <v>六日町</v>
          </cell>
          <cell r="L86" t="str">
            <v>六日町</v>
          </cell>
          <cell r="M86" t="str">
            <v>余川</v>
          </cell>
          <cell r="N86">
            <v>1</v>
          </cell>
          <cell r="O86" t="str">
            <v>河川</v>
          </cell>
          <cell r="P86">
            <v>6000</v>
          </cell>
          <cell r="R86" t="str">
            <v>①</v>
          </cell>
          <cell r="S86" t="str">
            <v>平手川</v>
          </cell>
          <cell r="T86">
            <v>20</v>
          </cell>
        </row>
        <row r="87">
          <cell r="D87" t="str">
            <v>7/10～11</v>
          </cell>
          <cell r="E87" t="str">
            <v>梅雨前線豪雨及び台風６号</v>
          </cell>
          <cell r="G87" t="str">
            <v>県</v>
          </cell>
          <cell r="H87">
            <v>1</v>
          </cell>
          <cell r="I87">
            <v>12</v>
          </cell>
          <cell r="J87" t="str">
            <v>六日町</v>
          </cell>
          <cell r="L87" t="str">
            <v>六日町</v>
          </cell>
          <cell r="M87" t="str">
            <v>余川</v>
          </cell>
          <cell r="N87">
            <v>1</v>
          </cell>
          <cell r="O87" t="str">
            <v>河川</v>
          </cell>
          <cell r="P87">
            <v>4000</v>
          </cell>
          <cell r="R87" t="str">
            <v>①</v>
          </cell>
          <cell r="S87" t="str">
            <v>平手川</v>
          </cell>
          <cell r="T87">
            <v>20</v>
          </cell>
        </row>
        <row r="88">
          <cell r="D88" t="str">
            <v>7/10～11</v>
          </cell>
          <cell r="E88" t="str">
            <v>梅雨前線豪雨及び台風６号</v>
          </cell>
          <cell r="G88" t="str">
            <v>県</v>
          </cell>
          <cell r="H88">
            <v>1</v>
          </cell>
          <cell r="I88">
            <v>12</v>
          </cell>
          <cell r="J88" t="str">
            <v>六日町</v>
          </cell>
          <cell r="L88" t="str">
            <v>大和町</v>
          </cell>
          <cell r="M88" t="str">
            <v>辻又</v>
          </cell>
          <cell r="N88">
            <v>1</v>
          </cell>
          <cell r="O88" t="str">
            <v>河川</v>
          </cell>
          <cell r="P88">
            <v>6000</v>
          </cell>
          <cell r="R88" t="str">
            <v>①</v>
          </cell>
          <cell r="S88" t="str">
            <v>辻又川</v>
          </cell>
          <cell r="T88">
            <v>20</v>
          </cell>
        </row>
        <row r="89">
          <cell r="D89" t="str">
            <v>7/10～11</v>
          </cell>
          <cell r="E89" t="str">
            <v>梅雨前線豪雨及び台風６号</v>
          </cell>
          <cell r="G89" t="str">
            <v>県</v>
          </cell>
          <cell r="H89">
            <v>1</v>
          </cell>
          <cell r="I89">
            <v>12</v>
          </cell>
          <cell r="J89" t="str">
            <v>六日町</v>
          </cell>
          <cell r="L89" t="str">
            <v>塩沢町</v>
          </cell>
          <cell r="M89" t="str">
            <v>天野沢</v>
          </cell>
          <cell r="N89">
            <v>1</v>
          </cell>
          <cell r="O89" t="str">
            <v>河川</v>
          </cell>
          <cell r="P89">
            <v>3000</v>
          </cell>
          <cell r="R89" t="str">
            <v>①</v>
          </cell>
          <cell r="S89" t="str">
            <v>伊田川</v>
          </cell>
          <cell r="T89">
            <v>10</v>
          </cell>
        </row>
        <row r="90">
          <cell r="D90" t="str">
            <v>7/10～11</v>
          </cell>
          <cell r="E90" t="str">
            <v>梅雨前線豪雨及び台風６号</v>
          </cell>
          <cell r="G90" t="str">
            <v>県</v>
          </cell>
          <cell r="H90">
            <v>1</v>
          </cell>
          <cell r="I90">
            <v>12</v>
          </cell>
          <cell r="J90" t="str">
            <v>六日町</v>
          </cell>
          <cell r="L90" t="str">
            <v>塩沢町</v>
          </cell>
          <cell r="M90" t="str">
            <v>上十日町</v>
          </cell>
          <cell r="N90">
            <v>1</v>
          </cell>
          <cell r="O90" t="str">
            <v>河川</v>
          </cell>
          <cell r="P90">
            <v>3000</v>
          </cell>
          <cell r="R90" t="str">
            <v>①</v>
          </cell>
          <cell r="S90" t="str">
            <v>伊田川</v>
          </cell>
          <cell r="T90">
            <v>10</v>
          </cell>
        </row>
        <row r="91">
          <cell r="D91" t="str">
            <v>7/10～11</v>
          </cell>
          <cell r="E91" t="str">
            <v>梅雨前線豪雨及び台風６号</v>
          </cell>
          <cell r="G91" t="str">
            <v>県</v>
          </cell>
          <cell r="H91">
            <v>1</v>
          </cell>
          <cell r="I91">
            <v>12</v>
          </cell>
          <cell r="J91" t="str">
            <v>六日町</v>
          </cell>
          <cell r="L91" t="str">
            <v>塩沢町</v>
          </cell>
          <cell r="M91" t="str">
            <v>南田中</v>
          </cell>
          <cell r="N91">
            <v>1</v>
          </cell>
          <cell r="O91" t="str">
            <v>河川</v>
          </cell>
          <cell r="P91">
            <v>10000</v>
          </cell>
          <cell r="R91" t="str">
            <v>①</v>
          </cell>
          <cell r="S91" t="str">
            <v>城之入川</v>
          </cell>
          <cell r="T91">
            <v>40</v>
          </cell>
        </row>
        <row r="92">
          <cell r="D92" t="str">
            <v>7/10～11</v>
          </cell>
          <cell r="E92" t="str">
            <v>梅雨前線豪雨及び台風６号</v>
          </cell>
          <cell r="G92" t="str">
            <v>県</v>
          </cell>
          <cell r="H92">
            <v>1</v>
          </cell>
          <cell r="I92">
            <v>12</v>
          </cell>
          <cell r="J92" t="str">
            <v>六日町</v>
          </cell>
          <cell r="L92" t="str">
            <v>塩沢町</v>
          </cell>
          <cell r="M92" t="str">
            <v>石打</v>
          </cell>
          <cell r="N92">
            <v>1</v>
          </cell>
          <cell r="O92" t="str">
            <v>河川</v>
          </cell>
          <cell r="P92">
            <v>50000</v>
          </cell>
          <cell r="R92" t="str">
            <v>①</v>
          </cell>
          <cell r="S92" t="str">
            <v>魚野川</v>
          </cell>
          <cell r="T92">
            <v>40</v>
          </cell>
        </row>
        <row r="93">
          <cell r="D93" t="str">
            <v>7/10～11</v>
          </cell>
          <cell r="E93" t="str">
            <v>梅雨前線豪雨及び台風６号</v>
          </cell>
          <cell r="G93" t="str">
            <v>市町村</v>
          </cell>
          <cell r="H93">
            <v>2</v>
          </cell>
          <cell r="I93">
            <v>12</v>
          </cell>
          <cell r="J93" t="str">
            <v>六日町</v>
          </cell>
          <cell r="L93" t="str">
            <v>六日町</v>
          </cell>
          <cell r="M93" t="str">
            <v>清水瀬</v>
          </cell>
          <cell r="N93">
            <v>6</v>
          </cell>
          <cell r="O93" t="str">
            <v>道路</v>
          </cell>
          <cell r="P93">
            <v>19000</v>
          </cell>
          <cell r="R93">
            <v>2</v>
          </cell>
          <cell r="S93" t="str">
            <v>清水瀬落合</v>
          </cell>
          <cell r="T93">
            <v>30</v>
          </cell>
        </row>
        <row r="94">
          <cell r="D94" t="str">
            <v>7/10～11</v>
          </cell>
          <cell r="E94" t="str">
            <v>梅雨前線豪雨及び台風６号</v>
          </cell>
          <cell r="G94" t="str">
            <v>県</v>
          </cell>
          <cell r="H94">
            <v>1</v>
          </cell>
          <cell r="I94">
            <v>11</v>
          </cell>
          <cell r="J94" t="str">
            <v>十日町</v>
          </cell>
          <cell r="L94" t="str">
            <v>十日町市</v>
          </cell>
          <cell r="M94" t="str">
            <v>馬場</v>
          </cell>
          <cell r="N94">
            <v>1</v>
          </cell>
          <cell r="O94" t="str">
            <v>河川</v>
          </cell>
          <cell r="P94">
            <v>10000</v>
          </cell>
          <cell r="R94" t="str">
            <v>①</v>
          </cell>
          <cell r="S94" t="str">
            <v>当間川</v>
          </cell>
          <cell r="T94">
            <v>20</v>
          </cell>
        </row>
        <row r="95">
          <cell r="D95" t="str">
            <v>7/10～11</v>
          </cell>
          <cell r="E95" t="str">
            <v>梅雨前線豪雨及び台風６号</v>
          </cell>
          <cell r="G95" t="str">
            <v>県</v>
          </cell>
          <cell r="H95">
            <v>1</v>
          </cell>
          <cell r="I95">
            <v>11</v>
          </cell>
          <cell r="J95" t="str">
            <v>十日町</v>
          </cell>
          <cell r="L95" t="str">
            <v>十日町市</v>
          </cell>
          <cell r="M95" t="str">
            <v>漆島</v>
          </cell>
          <cell r="N95">
            <v>1</v>
          </cell>
          <cell r="O95" t="str">
            <v>河川</v>
          </cell>
          <cell r="P95">
            <v>3000</v>
          </cell>
          <cell r="R95" t="str">
            <v>①</v>
          </cell>
          <cell r="S95" t="str">
            <v>入間川</v>
          </cell>
          <cell r="T95">
            <v>6</v>
          </cell>
        </row>
        <row r="96">
          <cell r="D96" t="str">
            <v>7/10～11</v>
          </cell>
          <cell r="E96" t="str">
            <v>梅雨前線豪雨及び台風６号</v>
          </cell>
          <cell r="G96" t="str">
            <v>県</v>
          </cell>
          <cell r="H96">
            <v>1</v>
          </cell>
          <cell r="I96">
            <v>11</v>
          </cell>
          <cell r="J96" t="str">
            <v>十日町</v>
          </cell>
          <cell r="L96" t="str">
            <v>十日町市</v>
          </cell>
          <cell r="M96" t="str">
            <v>城之古</v>
          </cell>
          <cell r="N96">
            <v>1</v>
          </cell>
          <cell r="O96" t="str">
            <v>河川</v>
          </cell>
          <cell r="P96">
            <v>15000</v>
          </cell>
          <cell r="R96" t="str">
            <v>①</v>
          </cell>
          <cell r="S96" t="str">
            <v>羽根川</v>
          </cell>
          <cell r="T96">
            <v>30</v>
          </cell>
        </row>
        <row r="97">
          <cell r="D97" t="str">
            <v>7/10～11</v>
          </cell>
          <cell r="E97" t="str">
            <v>梅雨前線豪雨及び台風６号</v>
          </cell>
          <cell r="G97" t="str">
            <v>市町村</v>
          </cell>
          <cell r="H97">
            <v>2</v>
          </cell>
          <cell r="I97">
            <v>11</v>
          </cell>
          <cell r="J97" t="str">
            <v>十日町</v>
          </cell>
          <cell r="L97" t="str">
            <v>十日町市</v>
          </cell>
          <cell r="M97" t="str">
            <v>美女水</v>
          </cell>
          <cell r="N97">
            <v>6</v>
          </cell>
          <cell r="O97" t="str">
            <v>道路</v>
          </cell>
          <cell r="P97">
            <v>3000</v>
          </cell>
          <cell r="R97" t="str">
            <v>他</v>
          </cell>
          <cell r="S97" t="str">
            <v>新座次女水線</v>
          </cell>
          <cell r="T97">
            <v>12</v>
          </cell>
        </row>
        <row r="98">
          <cell r="D98" t="str">
            <v>7/10～11</v>
          </cell>
          <cell r="E98" t="str">
            <v>梅雨前線豪雨及び台風６号</v>
          </cell>
          <cell r="G98" t="str">
            <v>市町村</v>
          </cell>
          <cell r="H98">
            <v>2</v>
          </cell>
          <cell r="I98">
            <v>11</v>
          </cell>
          <cell r="J98" t="str">
            <v>十日町</v>
          </cell>
          <cell r="L98" t="str">
            <v>十日町市</v>
          </cell>
          <cell r="M98" t="str">
            <v>馬場</v>
          </cell>
          <cell r="N98">
            <v>6</v>
          </cell>
          <cell r="O98" t="str">
            <v>道路</v>
          </cell>
          <cell r="P98">
            <v>2000</v>
          </cell>
          <cell r="R98" t="str">
            <v>他</v>
          </cell>
          <cell r="S98" t="str">
            <v>馬場原本線</v>
          </cell>
          <cell r="T98">
            <v>10</v>
          </cell>
        </row>
        <row r="99">
          <cell r="D99" t="str">
            <v>7/10～11</v>
          </cell>
          <cell r="E99" t="str">
            <v>梅雨前線豪雨及び台風６号</v>
          </cell>
          <cell r="G99" t="str">
            <v>市町村</v>
          </cell>
          <cell r="H99">
            <v>2</v>
          </cell>
          <cell r="I99">
            <v>11</v>
          </cell>
          <cell r="J99" t="str">
            <v>十日町</v>
          </cell>
          <cell r="L99" t="str">
            <v>十日町市</v>
          </cell>
          <cell r="M99" t="str">
            <v>船坂</v>
          </cell>
          <cell r="N99">
            <v>6</v>
          </cell>
          <cell r="O99" t="str">
            <v>道路</v>
          </cell>
          <cell r="P99">
            <v>2000</v>
          </cell>
          <cell r="R99">
            <v>2</v>
          </cell>
          <cell r="S99" t="str">
            <v>小貫船坂線</v>
          </cell>
          <cell r="T99">
            <v>13</v>
          </cell>
        </row>
        <row r="100">
          <cell r="D100" t="str">
            <v>7/10～11</v>
          </cell>
          <cell r="E100" t="str">
            <v>梅雨前線豪雨及び台風６号</v>
          </cell>
          <cell r="G100" t="str">
            <v>市町村</v>
          </cell>
          <cell r="H100">
            <v>2</v>
          </cell>
          <cell r="I100">
            <v>11</v>
          </cell>
          <cell r="J100" t="str">
            <v>十日町</v>
          </cell>
          <cell r="L100" t="str">
            <v>川西町</v>
          </cell>
          <cell r="M100" t="str">
            <v>鶴吉</v>
          </cell>
          <cell r="N100">
            <v>6</v>
          </cell>
          <cell r="O100" t="str">
            <v>道路</v>
          </cell>
          <cell r="P100">
            <v>3400</v>
          </cell>
          <cell r="R100">
            <v>1</v>
          </cell>
          <cell r="S100" t="str">
            <v>高原田元町線</v>
          </cell>
          <cell r="T100">
            <v>15</v>
          </cell>
        </row>
        <row r="101">
          <cell r="D101" t="str">
            <v>7/10～11</v>
          </cell>
          <cell r="E101" t="str">
            <v>梅雨前線豪雨及び台風６号</v>
          </cell>
          <cell r="G101" t="str">
            <v>市町村</v>
          </cell>
          <cell r="H101">
            <v>2</v>
          </cell>
          <cell r="I101">
            <v>11</v>
          </cell>
          <cell r="J101" t="str">
            <v>十日町</v>
          </cell>
          <cell r="L101" t="str">
            <v>中里村</v>
          </cell>
          <cell r="M101" t="str">
            <v>葎沢</v>
          </cell>
          <cell r="N101">
            <v>6</v>
          </cell>
          <cell r="O101" t="str">
            <v>道路</v>
          </cell>
          <cell r="P101">
            <v>2500</v>
          </cell>
          <cell r="R101" t="str">
            <v>他</v>
          </cell>
          <cell r="S101" t="str">
            <v>葎沢線</v>
          </cell>
          <cell r="T101">
            <v>7</v>
          </cell>
        </row>
        <row r="102">
          <cell r="D102" t="str">
            <v>7/10～11</v>
          </cell>
          <cell r="E102" t="str">
            <v>梅雨前線豪雨及び台風６号</v>
          </cell>
          <cell r="G102" t="str">
            <v>県</v>
          </cell>
          <cell r="H102">
            <v>1</v>
          </cell>
          <cell r="I102">
            <v>13</v>
          </cell>
          <cell r="J102" t="str">
            <v>柏崎</v>
          </cell>
          <cell r="L102" t="str">
            <v>柏崎市</v>
          </cell>
          <cell r="M102" t="str">
            <v>上方</v>
          </cell>
          <cell r="N102">
            <v>1</v>
          </cell>
          <cell r="O102" t="str">
            <v>河川</v>
          </cell>
          <cell r="P102">
            <v>45000</v>
          </cell>
          <cell r="R102" t="str">
            <v>②</v>
          </cell>
          <cell r="S102" t="str">
            <v>鵜川</v>
          </cell>
          <cell r="T102">
            <v>66</v>
          </cell>
        </row>
        <row r="103">
          <cell r="D103" t="str">
            <v>7/10～11</v>
          </cell>
          <cell r="E103" t="str">
            <v>梅雨前線豪雨及び台風６号</v>
          </cell>
          <cell r="G103" t="str">
            <v>県</v>
          </cell>
          <cell r="H103">
            <v>1</v>
          </cell>
          <cell r="I103">
            <v>13</v>
          </cell>
          <cell r="J103" t="str">
            <v>柏崎</v>
          </cell>
          <cell r="L103" t="str">
            <v>柏崎市</v>
          </cell>
          <cell r="M103" t="str">
            <v>上方</v>
          </cell>
          <cell r="N103">
            <v>1</v>
          </cell>
          <cell r="O103" t="str">
            <v>河川</v>
          </cell>
          <cell r="P103">
            <v>12000</v>
          </cell>
          <cell r="R103" t="str">
            <v>②</v>
          </cell>
          <cell r="S103" t="str">
            <v>鵜川</v>
          </cell>
          <cell r="T103">
            <v>40</v>
          </cell>
        </row>
        <row r="104">
          <cell r="D104" t="str">
            <v>7/10～11</v>
          </cell>
          <cell r="E104" t="str">
            <v>梅雨前線豪雨及び台風６号</v>
          </cell>
          <cell r="G104" t="str">
            <v>県</v>
          </cell>
          <cell r="H104">
            <v>1</v>
          </cell>
          <cell r="I104">
            <v>13</v>
          </cell>
          <cell r="J104" t="str">
            <v>柏崎</v>
          </cell>
          <cell r="L104" t="str">
            <v>柏崎市</v>
          </cell>
          <cell r="M104" t="str">
            <v>平井</v>
          </cell>
          <cell r="N104">
            <v>1</v>
          </cell>
          <cell r="O104" t="str">
            <v>河川</v>
          </cell>
          <cell r="P104">
            <v>40000</v>
          </cell>
          <cell r="R104" t="str">
            <v>②</v>
          </cell>
          <cell r="S104" t="str">
            <v>鯖石川</v>
          </cell>
          <cell r="T104">
            <v>150</v>
          </cell>
        </row>
        <row r="105">
          <cell r="D105" t="str">
            <v>7/10～11</v>
          </cell>
          <cell r="E105" t="str">
            <v>梅雨前線豪雨及び台風６号</v>
          </cell>
          <cell r="G105" t="str">
            <v>県</v>
          </cell>
          <cell r="H105">
            <v>1</v>
          </cell>
          <cell r="I105">
            <v>13</v>
          </cell>
          <cell r="J105" t="str">
            <v>柏崎</v>
          </cell>
          <cell r="L105" t="str">
            <v>柏崎市</v>
          </cell>
          <cell r="M105" t="str">
            <v>小島</v>
          </cell>
          <cell r="N105">
            <v>1</v>
          </cell>
          <cell r="O105" t="str">
            <v>河川</v>
          </cell>
          <cell r="P105">
            <v>7000</v>
          </cell>
          <cell r="R105" t="str">
            <v>②</v>
          </cell>
          <cell r="S105" t="str">
            <v>長島川</v>
          </cell>
          <cell r="T105">
            <v>20</v>
          </cell>
        </row>
        <row r="106">
          <cell r="D106" t="str">
            <v>7/10～11</v>
          </cell>
          <cell r="E106" t="str">
            <v>梅雨前線豪雨及び台風６号</v>
          </cell>
          <cell r="G106" t="str">
            <v>県</v>
          </cell>
          <cell r="H106">
            <v>1</v>
          </cell>
          <cell r="I106">
            <v>13</v>
          </cell>
          <cell r="J106" t="str">
            <v>柏崎</v>
          </cell>
          <cell r="L106" t="str">
            <v>小国町</v>
          </cell>
          <cell r="M106" t="str">
            <v>武石</v>
          </cell>
          <cell r="N106">
            <v>1</v>
          </cell>
          <cell r="O106" t="str">
            <v>河川</v>
          </cell>
          <cell r="P106">
            <v>9000</v>
          </cell>
          <cell r="R106" t="str">
            <v>①</v>
          </cell>
          <cell r="S106" t="str">
            <v>渋海川</v>
          </cell>
          <cell r="T106">
            <v>20</v>
          </cell>
        </row>
        <row r="107">
          <cell r="D107" t="str">
            <v>7/10～11</v>
          </cell>
          <cell r="E107" t="str">
            <v>梅雨前線豪雨及び台風６号</v>
          </cell>
          <cell r="G107" t="str">
            <v>県</v>
          </cell>
          <cell r="H107">
            <v>1</v>
          </cell>
          <cell r="I107">
            <v>13</v>
          </cell>
          <cell r="J107" t="str">
            <v>柏崎</v>
          </cell>
          <cell r="L107" t="str">
            <v>柏崎市</v>
          </cell>
          <cell r="M107" t="str">
            <v>上野</v>
          </cell>
          <cell r="N107">
            <v>1</v>
          </cell>
          <cell r="O107" t="str">
            <v>河川</v>
          </cell>
          <cell r="P107">
            <v>6000</v>
          </cell>
          <cell r="R107" t="str">
            <v>②</v>
          </cell>
          <cell r="S107" t="str">
            <v>鵜川</v>
          </cell>
          <cell r="T107">
            <v>12</v>
          </cell>
        </row>
        <row r="108">
          <cell r="D108" t="str">
            <v>7/10～11</v>
          </cell>
          <cell r="E108" t="str">
            <v>梅雨前線豪雨及び台風６号</v>
          </cell>
          <cell r="G108" t="str">
            <v>県</v>
          </cell>
          <cell r="H108">
            <v>1</v>
          </cell>
          <cell r="I108">
            <v>13</v>
          </cell>
          <cell r="J108" t="str">
            <v>柏崎</v>
          </cell>
          <cell r="L108" t="str">
            <v>高柳町</v>
          </cell>
          <cell r="M108" t="str">
            <v>落合</v>
          </cell>
          <cell r="N108">
            <v>1</v>
          </cell>
          <cell r="O108" t="str">
            <v>河川</v>
          </cell>
          <cell r="P108">
            <v>10000</v>
          </cell>
          <cell r="R108" t="str">
            <v>②</v>
          </cell>
          <cell r="S108" t="str">
            <v>落合川</v>
          </cell>
          <cell r="T108">
            <v>30</v>
          </cell>
        </row>
        <row r="109">
          <cell r="D109" t="str">
            <v>7/10～11</v>
          </cell>
          <cell r="E109" t="str">
            <v>梅雨前線豪雨及び台風６号</v>
          </cell>
          <cell r="G109" t="str">
            <v>県</v>
          </cell>
          <cell r="H109">
            <v>1</v>
          </cell>
          <cell r="I109">
            <v>13</v>
          </cell>
          <cell r="J109" t="str">
            <v>柏崎</v>
          </cell>
          <cell r="L109" t="str">
            <v>小国町</v>
          </cell>
          <cell r="M109" t="str">
            <v>千谷沢</v>
          </cell>
          <cell r="N109">
            <v>1</v>
          </cell>
          <cell r="O109" t="str">
            <v>河川</v>
          </cell>
          <cell r="P109">
            <v>4000</v>
          </cell>
          <cell r="R109" t="str">
            <v>①</v>
          </cell>
          <cell r="S109" t="str">
            <v>大又川</v>
          </cell>
          <cell r="T109">
            <v>13</v>
          </cell>
        </row>
        <row r="110">
          <cell r="D110" t="str">
            <v>7/10～11</v>
          </cell>
          <cell r="E110" t="str">
            <v>梅雨前線豪雨及び台風６号</v>
          </cell>
          <cell r="G110" t="str">
            <v>県</v>
          </cell>
          <cell r="H110">
            <v>1</v>
          </cell>
          <cell r="I110">
            <v>13</v>
          </cell>
          <cell r="J110" t="str">
            <v>柏崎</v>
          </cell>
          <cell r="L110" t="str">
            <v>小国町</v>
          </cell>
          <cell r="M110" t="str">
            <v>千谷沢</v>
          </cell>
          <cell r="N110">
            <v>1</v>
          </cell>
          <cell r="O110" t="str">
            <v>河川</v>
          </cell>
          <cell r="P110">
            <v>12000</v>
          </cell>
          <cell r="R110" t="str">
            <v>①</v>
          </cell>
          <cell r="S110" t="str">
            <v>大又川</v>
          </cell>
          <cell r="T110">
            <v>75</v>
          </cell>
        </row>
        <row r="111">
          <cell r="D111" t="str">
            <v>7/10～11</v>
          </cell>
          <cell r="E111" t="str">
            <v>梅雨前線豪雨及び台風６号</v>
          </cell>
          <cell r="G111" t="str">
            <v>県</v>
          </cell>
          <cell r="H111">
            <v>1</v>
          </cell>
          <cell r="I111">
            <v>13</v>
          </cell>
          <cell r="J111" t="str">
            <v>柏崎</v>
          </cell>
          <cell r="L111" t="str">
            <v>小国町</v>
          </cell>
          <cell r="M111" t="str">
            <v>武石</v>
          </cell>
          <cell r="N111">
            <v>1</v>
          </cell>
          <cell r="O111" t="str">
            <v>河川</v>
          </cell>
          <cell r="P111">
            <v>3000</v>
          </cell>
          <cell r="R111" t="str">
            <v>①</v>
          </cell>
          <cell r="S111" t="str">
            <v>国沢川</v>
          </cell>
          <cell r="T111">
            <v>10</v>
          </cell>
        </row>
        <row r="112">
          <cell r="D112" t="str">
            <v>7/10～11</v>
          </cell>
          <cell r="E112" t="str">
            <v>梅雨前線豪雨及び台風６号</v>
          </cell>
          <cell r="G112" t="str">
            <v>県</v>
          </cell>
          <cell r="H112">
            <v>1</v>
          </cell>
          <cell r="I112">
            <v>13</v>
          </cell>
          <cell r="J112" t="str">
            <v>柏崎</v>
          </cell>
          <cell r="L112" t="str">
            <v>小国町</v>
          </cell>
          <cell r="M112" t="str">
            <v>七日町</v>
          </cell>
          <cell r="N112">
            <v>1</v>
          </cell>
          <cell r="O112" t="str">
            <v>河川</v>
          </cell>
          <cell r="P112">
            <v>3000</v>
          </cell>
          <cell r="R112" t="str">
            <v>①</v>
          </cell>
          <cell r="S112" t="str">
            <v>大坪川</v>
          </cell>
          <cell r="T112">
            <v>13</v>
          </cell>
        </row>
        <row r="113">
          <cell r="D113" t="str">
            <v>7/10～11</v>
          </cell>
          <cell r="E113" t="str">
            <v>梅雨前線豪雨及び台風６号</v>
          </cell>
          <cell r="G113" t="str">
            <v>県</v>
          </cell>
          <cell r="H113">
            <v>1</v>
          </cell>
          <cell r="I113">
            <v>13</v>
          </cell>
          <cell r="J113" t="str">
            <v>柏崎</v>
          </cell>
          <cell r="L113" t="str">
            <v>柏崎市</v>
          </cell>
          <cell r="M113" t="str">
            <v>成沢</v>
          </cell>
          <cell r="N113">
            <v>1</v>
          </cell>
          <cell r="O113" t="str">
            <v>河川</v>
          </cell>
          <cell r="P113">
            <v>8000</v>
          </cell>
          <cell r="R113" t="str">
            <v>①</v>
          </cell>
          <cell r="S113" t="str">
            <v>大沢川</v>
          </cell>
          <cell r="T113">
            <v>30</v>
          </cell>
        </row>
        <row r="114">
          <cell r="D114" t="str">
            <v>7/10～11</v>
          </cell>
          <cell r="E114" t="str">
            <v>梅雨前線豪雨及び台風６号</v>
          </cell>
          <cell r="G114" t="str">
            <v>県</v>
          </cell>
          <cell r="H114">
            <v>1</v>
          </cell>
          <cell r="I114">
            <v>13</v>
          </cell>
          <cell r="J114" t="str">
            <v>柏崎</v>
          </cell>
          <cell r="L114" t="str">
            <v>小国町</v>
          </cell>
          <cell r="M114" t="str">
            <v>楢沢</v>
          </cell>
          <cell r="N114">
            <v>6</v>
          </cell>
          <cell r="O114" t="str">
            <v>道路</v>
          </cell>
          <cell r="P114">
            <v>15000</v>
          </cell>
          <cell r="R114" t="str">
            <v>国</v>
          </cell>
          <cell r="S114" t="str">
            <v>４０３号</v>
          </cell>
          <cell r="T114">
            <v>40</v>
          </cell>
        </row>
        <row r="115">
          <cell r="D115" t="str">
            <v>7/10～11</v>
          </cell>
          <cell r="E115" t="str">
            <v>梅雨前線豪雨及び台風６号</v>
          </cell>
          <cell r="G115" t="str">
            <v>県</v>
          </cell>
          <cell r="H115">
            <v>1</v>
          </cell>
          <cell r="I115">
            <v>13</v>
          </cell>
          <cell r="J115" t="str">
            <v>柏崎</v>
          </cell>
          <cell r="L115" t="str">
            <v>高柳町</v>
          </cell>
          <cell r="M115" t="str">
            <v>門出</v>
          </cell>
          <cell r="N115">
            <v>6</v>
          </cell>
          <cell r="O115" t="str">
            <v>道路</v>
          </cell>
          <cell r="P115">
            <v>15000</v>
          </cell>
          <cell r="R115" t="str">
            <v>主</v>
          </cell>
          <cell r="S115" t="str">
            <v>松代高柳線</v>
          </cell>
          <cell r="T115">
            <v>10</v>
          </cell>
        </row>
        <row r="116">
          <cell r="D116" t="str">
            <v>7/10～11</v>
          </cell>
          <cell r="E116" t="str">
            <v>梅雨前線豪雨及び台風６号</v>
          </cell>
          <cell r="G116" t="str">
            <v>県</v>
          </cell>
          <cell r="H116">
            <v>1</v>
          </cell>
          <cell r="I116">
            <v>13</v>
          </cell>
          <cell r="J116" t="str">
            <v>柏崎</v>
          </cell>
          <cell r="L116" t="str">
            <v>柏崎市</v>
          </cell>
          <cell r="M116" t="str">
            <v>軽井川</v>
          </cell>
          <cell r="N116">
            <v>6</v>
          </cell>
          <cell r="O116" t="str">
            <v>道路</v>
          </cell>
          <cell r="P116">
            <v>120000</v>
          </cell>
          <cell r="R116" t="str">
            <v>主</v>
          </cell>
          <cell r="S116" t="str">
            <v>鯨波宮川線</v>
          </cell>
          <cell r="T116">
            <v>60</v>
          </cell>
        </row>
        <row r="117">
          <cell r="D117" t="str">
            <v>7/10～11</v>
          </cell>
          <cell r="E117" t="str">
            <v>梅雨前線豪雨及び台風６号</v>
          </cell>
          <cell r="G117" t="str">
            <v>市町村</v>
          </cell>
          <cell r="H117">
            <v>2</v>
          </cell>
          <cell r="I117">
            <v>13</v>
          </cell>
          <cell r="J117" t="str">
            <v>柏崎</v>
          </cell>
          <cell r="L117" t="str">
            <v>小国町</v>
          </cell>
          <cell r="M117" t="str">
            <v>三桶</v>
          </cell>
          <cell r="N117">
            <v>6</v>
          </cell>
          <cell r="O117" t="str">
            <v>道路</v>
          </cell>
          <cell r="P117">
            <v>80000</v>
          </cell>
          <cell r="S117" t="str">
            <v>大貝１－３号線</v>
          </cell>
          <cell r="T117">
            <v>40</v>
          </cell>
        </row>
        <row r="118">
          <cell r="D118" t="str">
            <v>7/10～11</v>
          </cell>
          <cell r="E118" t="str">
            <v>梅雨前線豪雨及び台風６号</v>
          </cell>
          <cell r="G118" t="str">
            <v>市町村</v>
          </cell>
          <cell r="H118">
            <v>2</v>
          </cell>
          <cell r="I118">
            <v>13</v>
          </cell>
          <cell r="J118" t="str">
            <v>柏崎</v>
          </cell>
          <cell r="L118" t="str">
            <v>小国町</v>
          </cell>
          <cell r="M118" t="str">
            <v>諏訪井</v>
          </cell>
          <cell r="N118">
            <v>6</v>
          </cell>
          <cell r="O118" t="str">
            <v>道路</v>
          </cell>
          <cell r="P118">
            <v>3000</v>
          </cell>
          <cell r="S118" t="str">
            <v>諏訪井１２号線</v>
          </cell>
          <cell r="T118">
            <v>10</v>
          </cell>
        </row>
        <row r="119">
          <cell r="D119" t="str">
            <v>7/10～11</v>
          </cell>
          <cell r="E119" t="str">
            <v>梅雨前線豪雨及び台風６号</v>
          </cell>
          <cell r="G119" t="str">
            <v>市町村</v>
          </cell>
          <cell r="H119">
            <v>2</v>
          </cell>
          <cell r="I119">
            <v>13</v>
          </cell>
          <cell r="J119" t="str">
            <v>柏崎</v>
          </cell>
          <cell r="L119" t="str">
            <v>小国町</v>
          </cell>
          <cell r="M119" t="str">
            <v>小粟山</v>
          </cell>
          <cell r="N119">
            <v>6</v>
          </cell>
          <cell r="O119" t="str">
            <v>道路</v>
          </cell>
          <cell r="P119">
            <v>5000</v>
          </cell>
          <cell r="S119" t="str">
            <v>小粟山１２号線</v>
          </cell>
          <cell r="T119">
            <v>10</v>
          </cell>
        </row>
        <row r="120">
          <cell r="D120" t="str">
            <v>7/10～11</v>
          </cell>
          <cell r="E120" t="str">
            <v>梅雨前線豪雨及び台風６号</v>
          </cell>
          <cell r="G120" t="str">
            <v>県</v>
          </cell>
          <cell r="H120">
            <v>1</v>
          </cell>
          <cell r="I120">
            <v>15</v>
          </cell>
          <cell r="J120" t="str">
            <v>上越</v>
          </cell>
          <cell r="L120" t="str">
            <v>新井市</v>
          </cell>
          <cell r="M120" t="str">
            <v>下平丸</v>
          </cell>
          <cell r="N120">
            <v>6</v>
          </cell>
          <cell r="O120" t="str">
            <v>道路</v>
          </cell>
          <cell r="P120">
            <v>5000</v>
          </cell>
          <cell r="R120" t="str">
            <v>一</v>
          </cell>
          <cell r="S120" t="str">
            <v>飯山新井線</v>
          </cell>
          <cell r="T120">
            <v>10</v>
          </cell>
        </row>
        <row r="121">
          <cell r="D121" t="str">
            <v>7/10～11</v>
          </cell>
          <cell r="E121" t="str">
            <v>梅雨前線豪雨及び台風６号</v>
          </cell>
          <cell r="G121" t="str">
            <v>県</v>
          </cell>
          <cell r="H121">
            <v>1</v>
          </cell>
          <cell r="I121">
            <v>14</v>
          </cell>
          <cell r="J121" t="str">
            <v>安塚</v>
          </cell>
          <cell r="L121" t="str">
            <v>松代町</v>
          </cell>
          <cell r="M121" t="str">
            <v>室野</v>
          </cell>
          <cell r="N121">
            <v>1</v>
          </cell>
          <cell r="O121" t="str">
            <v>河川</v>
          </cell>
          <cell r="P121">
            <v>7000</v>
          </cell>
          <cell r="R121" t="str">
            <v>①</v>
          </cell>
          <cell r="S121" t="str">
            <v>松川</v>
          </cell>
          <cell r="T121">
            <v>50</v>
          </cell>
        </row>
        <row r="122">
          <cell r="D122" t="str">
            <v>7/10～11</v>
          </cell>
          <cell r="E122" t="str">
            <v>梅雨前線豪雨及び台風６号</v>
          </cell>
          <cell r="G122" t="str">
            <v>県</v>
          </cell>
          <cell r="H122">
            <v>1</v>
          </cell>
          <cell r="I122">
            <v>14</v>
          </cell>
          <cell r="J122" t="str">
            <v>安塚</v>
          </cell>
          <cell r="L122" t="str">
            <v>松代町</v>
          </cell>
          <cell r="M122" t="str">
            <v>松代</v>
          </cell>
          <cell r="N122">
            <v>1</v>
          </cell>
          <cell r="O122" t="str">
            <v>河川</v>
          </cell>
          <cell r="P122">
            <v>12000</v>
          </cell>
          <cell r="R122" t="str">
            <v>①</v>
          </cell>
          <cell r="S122" t="str">
            <v>渋海川</v>
          </cell>
          <cell r="T122">
            <v>50</v>
          </cell>
        </row>
        <row r="123">
          <cell r="D123" t="str">
            <v>7/10～11</v>
          </cell>
          <cell r="E123" t="str">
            <v>梅雨前線豪雨及び台風６号</v>
          </cell>
          <cell r="G123" t="str">
            <v>県</v>
          </cell>
          <cell r="H123">
            <v>1</v>
          </cell>
          <cell r="I123">
            <v>14</v>
          </cell>
          <cell r="J123" t="str">
            <v>安塚</v>
          </cell>
          <cell r="L123" t="str">
            <v>松代町</v>
          </cell>
          <cell r="M123" t="str">
            <v>犬伏</v>
          </cell>
          <cell r="N123">
            <v>1</v>
          </cell>
          <cell r="O123" t="str">
            <v>河川</v>
          </cell>
          <cell r="P123">
            <v>12000</v>
          </cell>
          <cell r="R123" t="str">
            <v>①</v>
          </cell>
          <cell r="S123" t="str">
            <v>越道川</v>
          </cell>
          <cell r="T123">
            <v>50</v>
          </cell>
        </row>
        <row r="124">
          <cell r="D124" t="str">
            <v>7/10～11</v>
          </cell>
          <cell r="E124" t="str">
            <v>梅雨前線豪雨及び台風６号</v>
          </cell>
          <cell r="G124" t="str">
            <v>市町村</v>
          </cell>
          <cell r="H124">
            <v>2</v>
          </cell>
          <cell r="I124">
            <v>14</v>
          </cell>
          <cell r="J124" t="str">
            <v>安塚</v>
          </cell>
          <cell r="L124" t="str">
            <v>松代町</v>
          </cell>
          <cell r="M124" t="str">
            <v>池尻</v>
          </cell>
          <cell r="N124">
            <v>1</v>
          </cell>
          <cell r="O124" t="str">
            <v>河川</v>
          </cell>
          <cell r="P124">
            <v>7000</v>
          </cell>
          <cell r="R124" t="str">
            <v>普</v>
          </cell>
          <cell r="S124" t="str">
            <v>池尻川</v>
          </cell>
          <cell r="T124">
            <v>50</v>
          </cell>
        </row>
        <row r="125">
          <cell r="D125" t="str">
            <v>7/10～11</v>
          </cell>
          <cell r="E125" t="str">
            <v>梅雨前線豪雨及び台風６号</v>
          </cell>
          <cell r="G125" t="str">
            <v>市町村</v>
          </cell>
          <cell r="H125">
            <v>2</v>
          </cell>
          <cell r="I125">
            <v>14</v>
          </cell>
          <cell r="J125" t="str">
            <v>安塚</v>
          </cell>
          <cell r="L125" t="str">
            <v>松代町</v>
          </cell>
          <cell r="M125" t="str">
            <v>松代</v>
          </cell>
          <cell r="N125">
            <v>1</v>
          </cell>
          <cell r="O125" t="str">
            <v>河川</v>
          </cell>
          <cell r="P125">
            <v>2000</v>
          </cell>
          <cell r="R125" t="str">
            <v>普</v>
          </cell>
          <cell r="S125" t="str">
            <v>源太川</v>
          </cell>
          <cell r="T125">
            <v>5</v>
          </cell>
        </row>
        <row r="126">
          <cell r="D126" t="str">
            <v>7/10～11</v>
          </cell>
          <cell r="E126" t="str">
            <v>梅雨前線豪雨及び台風６号</v>
          </cell>
          <cell r="G126" t="str">
            <v>市町村</v>
          </cell>
          <cell r="H126">
            <v>2</v>
          </cell>
          <cell r="I126">
            <v>14</v>
          </cell>
          <cell r="J126" t="str">
            <v>安塚</v>
          </cell>
          <cell r="L126" t="str">
            <v>大島村</v>
          </cell>
          <cell r="M126" t="str">
            <v>仁上</v>
          </cell>
          <cell r="N126">
            <v>6</v>
          </cell>
          <cell r="O126" t="str">
            <v>道路</v>
          </cell>
          <cell r="P126">
            <v>5000</v>
          </cell>
          <cell r="R126">
            <v>1</v>
          </cell>
          <cell r="S126" t="str">
            <v>熊田西沢線</v>
          </cell>
          <cell r="T126">
            <v>23</v>
          </cell>
        </row>
        <row r="127">
          <cell r="D127" t="str">
            <v>7/14～16</v>
          </cell>
          <cell r="E127" t="str">
            <v>梅雨前線豪雨及び台風7号</v>
          </cell>
          <cell r="G127" t="str">
            <v>県</v>
          </cell>
          <cell r="H127">
            <v>1</v>
          </cell>
          <cell r="I127">
            <v>1</v>
          </cell>
          <cell r="J127" t="str">
            <v>村上</v>
          </cell>
          <cell r="L127" t="str">
            <v>神林村</v>
          </cell>
          <cell r="M127" t="str">
            <v>七湊</v>
          </cell>
          <cell r="N127">
            <v>6</v>
          </cell>
          <cell r="O127" t="str">
            <v>道路</v>
          </cell>
          <cell r="P127">
            <v>4000</v>
          </cell>
          <cell r="R127" t="str">
            <v>一</v>
          </cell>
          <cell r="S127" t="str">
            <v>岩船港線</v>
          </cell>
          <cell r="T127" t="str">
            <v>L=15.0m</v>
          </cell>
        </row>
        <row r="128">
          <cell r="D128" t="str">
            <v>7/14～16</v>
          </cell>
          <cell r="E128" t="str">
            <v>梅雨前線豪雨及び台風7号</v>
          </cell>
          <cell r="G128" t="str">
            <v>県</v>
          </cell>
          <cell r="H128">
            <v>1</v>
          </cell>
          <cell r="I128">
            <v>1</v>
          </cell>
          <cell r="J128" t="str">
            <v>村上</v>
          </cell>
          <cell r="L128" t="str">
            <v>粟島浦村</v>
          </cell>
          <cell r="M128" t="str">
            <v>釜谷</v>
          </cell>
          <cell r="N128">
            <v>6</v>
          </cell>
          <cell r="O128" t="str">
            <v>道路</v>
          </cell>
          <cell r="P128">
            <v>6000</v>
          </cell>
          <cell r="R128" t="str">
            <v>一</v>
          </cell>
          <cell r="S128" t="str">
            <v>釜谷内浦線</v>
          </cell>
          <cell r="T128">
            <v>30</v>
          </cell>
        </row>
        <row r="129">
          <cell r="D129" t="str">
            <v>7/14～16</v>
          </cell>
          <cell r="E129" t="str">
            <v>梅雨前線豪雨及び台風7号</v>
          </cell>
          <cell r="G129" t="str">
            <v>市町村</v>
          </cell>
          <cell r="H129">
            <v>2</v>
          </cell>
          <cell r="I129">
            <v>1</v>
          </cell>
          <cell r="J129" t="str">
            <v>村上</v>
          </cell>
          <cell r="L129" t="str">
            <v>村上市</v>
          </cell>
          <cell r="M129" t="str">
            <v>大月</v>
          </cell>
          <cell r="N129">
            <v>6</v>
          </cell>
          <cell r="O129" t="str">
            <v>道路</v>
          </cell>
          <cell r="P129">
            <v>3000</v>
          </cell>
          <cell r="S129" t="str">
            <v>大月線</v>
          </cell>
          <cell r="T129">
            <v>10</v>
          </cell>
        </row>
        <row r="130">
          <cell r="D130" t="str">
            <v>7/14～16</v>
          </cell>
          <cell r="E130" t="str">
            <v>梅雨前線豪雨及び台風7号</v>
          </cell>
          <cell r="G130" t="str">
            <v>市町村</v>
          </cell>
          <cell r="H130">
            <v>2</v>
          </cell>
          <cell r="I130">
            <v>1</v>
          </cell>
          <cell r="J130" t="str">
            <v>村上</v>
          </cell>
          <cell r="L130" t="str">
            <v>粟島浦村</v>
          </cell>
          <cell r="M130" t="str">
            <v>クリヤ</v>
          </cell>
          <cell r="N130">
            <v>6</v>
          </cell>
          <cell r="O130" t="str">
            <v>道路</v>
          </cell>
          <cell r="P130">
            <v>3000</v>
          </cell>
          <cell r="S130" t="str">
            <v>村道２８号線</v>
          </cell>
          <cell r="T130" t="str">
            <v>L=10.0m</v>
          </cell>
        </row>
        <row r="131">
          <cell r="D131" t="str">
            <v>7/14～16</v>
          </cell>
          <cell r="E131" t="str">
            <v>梅雨前線豪雨及び台風7号</v>
          </cell>
          <cell r="G131" t="str">
            <v>県</v>
          </cell>
          <cell r="H131">
            <v>1</v>
          </cell>
          <cell r="I131">
            <v>2</v>
          </cell>
          <cell r="J131" t="str">
            <v>新発田</v>
          </cell>
          <cell r="L131" t="str">
            <v>笹神村</v>
          </cell>
          <cell r="M131" t="str">
            <v>七浦</v>
          </cell>
          <cell r="N131">
            <v>1</v>
          </cell>
          <cell r="O131" t="str">
            <v>河川</v>
          </cell>
          <cell r="P131">
            <v>5000</v>
          </cell>
          <cell r="R131" t="str">
            <v>①</v>
          </cell>
          <cell r="S131" t="str">
            <v>安野川</v>
          </cell>
          <cell r="T131" t="str">
            <v>L=12.0m</v>
          </cell>
        </row>
        <row r="132">
          <cell r="D132" t="str">
            <v>7/14～16</v>
          </cell>
          <cell r="E132" t="str">
            <v>梅雨前線豪雨及び台風7号</v>
          </cell>
          <cell r="G132" t="str">
            <v>県</v>
          </cell>
          <cell r="H132">
            <v>1</v>
          </cell>
          <cell r="I132">
            <v>2</v>
          </cell>
          <cell r="J132" t="str">
            <v>新発田</v>
          </cell>
          <cell r="L132" t="str">
            <v>笹神村</v>
          </cell>
          <cell r="M132" t="str">
            <v>宮島</v>
          </cell>
          <cell r="N132">
            <v>1</v>
          </cell>
          <cell r="O132" t="str">
            <v>河川</v>
          </cell>
          <cell r="P132">
            <v>3000</v>
          </cell>
          <cell r="R132" t="str">
            <v>①</v>
          </cell>
          <cell r="S132" t="str">
            <v>安野川</v>
          </cell>
          <cell r="T132" t="str">
            <v>L=8.0m</v>
          </cell>
        </row>
        <row r="133">
          <cell r="D133" t="str">
            <v>7/14～16</v>
          </cell>
          <cell r="E133" t="str">
            <v>梅雨前線豪雨及び台風7号</v>
          </cell>
          <cell r="G133" t="str">
            <v>県</v>
          </cell>
          <cell r="H133">
            <v>1</v>
          </cell>
          <cell r="I133">
            <v>2</v>
          </cell>
          <cell r="J133" t="str">
            <v>新発田</v>
          </cell>
          <cell r="L133" t="str">
            <v>笹神村</v>
          </cell>
          <cell r="M133" t="str">
            <v>上坂町</v>
          </cell>
          <cell r="N133">
            <v>1</v>
          </cell>
          <cell r="O133" t="str">
            <v>河川</v>
          </cell>
          <cell r="P133">
            <v>6000</v>
          </cell>
          <cell r="R133" t="str">
            <v>①</v>
          </cell>
          <cell r="S133" t="str">
            <v>大荒川</v>
          </cell>
          <cell r="T133" t="str">
            <v>L=20.0m</v>
          </cell>
        </row>
        <row r="134">
          <cell r="D134" t="str">
            <v>7/14～16</v>
          </cell>
          <cell r="E134" t="str">
            <v>梅雨前線豪雨及び台風7号</v>
          </cell>
          <cell r="G134" t="str">
            <v>県</v>
          </cell>
          <cell r="H134">
            <v>1</v>
          </cell>
          <cell r="I134">
            <v>2</v>
          </cell>
          <cell r="J134" t="str">
            <v>新発田</v>
          </cell>
          <cell r="L134" t="str">
            <v>笹神村</v>
          </cell>
          <cell r="M134" t="str">
            <v>榎</v>
          </cell>
          <cell r="N134">
            <v>1</v>
          </cell>
          <cell r="O134" t="str">
            <v>河川</v>
          </cell>
          <cell r="P134">
            <v>12000</v>
          </cell>
          <cell r="R134" t="str">
            <v>①</v>
          </cell>
          <cell r="S134" t="str">
            <v>大通川</v>
          </cell>
          <cell r="T134" t="str">
            <v>L=50.0m</v>
          </cell>
        </row>
        <row r="135">
          <cell r="D135" t="str">
            <v>7/14～16</v>
          </cell>
          <cell r="E135" t="str">
            <v>梅雨前線豪雨及び台風7号</v>
          </cell>
          <cell r="G135" t="str">
            <v>県</v>
          </cell>
          <cell r="H135">
            <v>1</v>
          </cell>
          <cell r="I135">
            <v>3</v>
          </cell>
          <cell r="J135" t="str">
            <v>新津</v>
          </cell>
          <cell r="L135" t="str">
            <v>村松町</v>
          </cell>
          <cell r="M135" t="str">
            <v>刈羽</v>
          </cell>
          <cell r="N135">
            <v>1</v>
          </cell>
          <cell r="O135" t="str">
            <v>河川</v>
          </cell>
          <cell r="P135">
            <v>10000</v>
          </cell>
          <cell r="R135" t="str">
            <v>①</v>
          </cell>
          <cell r="S135" t="str">
            <v>辻川</v>
          </cell>
          <cell r="T135" t="str">
            <v>L=20.0m</v>
          </cell>
        </row>
        <row r="136">
          <cell r="D136" t="str">
            <v>7/14～16</v>
          </cell>
          <cell r="E136" t="str">
            <v>梅雨前線豪雨及び台風7号</v>
          </cell>
          <cell r="G136" t="str">
            <v>県</v>
          </cell>
          <cell r="H136">
            <v>1</v>
          </cell>
          <cell r="I136">
            <v>3</v>
          </cell>
          <cell r="J136" t="str">
            <v>新津</v>
          </cell>
          <cell r="L136" t="str">
            <v>村松町</v>
          </cell>
          <cell r="M136" t="str">
            <v>牧</v>
          </cell>
          <cell r="N136">
            <v>1</v>
          </cell>
          <cell r="O136" t="str">
            <v>河川</v>
          </cell>
          <cell r="P136">
            <v>4000</v>
          </cell>
          <cell r="R136" t="str">
            <v>①</v>
          </cell>
          <cell r="S136" t="str">
            <v>牧川</v>
          </cell>
          <cell r="T136" t="str">
            <v>L=15.0m</v>
          </cell>
        </row>
        <row r="137">
          <cell r="D137" t="str">
            <v>7/14～16</v>
          </cell>
          <cell r="E137" t="str">
            <v>梅雨前線豪雨及び台風7号</v>
          </cell>
          <cell r="G137" t="str">
            <v>県</v>
          </cell>
          <cell r="H137">
            <v>1</v>
          </cell>
          <cell r="I137">
            <v>3</v>
          </cell>
          <cell r="J137" t="str">
            <v>新津</v>
          </cell>
          <cell r="L137" t="str">
            <v>村松町</v>
          </cell>
          <cell r="M137" t="str">
            <v>青橋</v>
          </cell>
          <cell r="N137">
            <v>1</v>
          </cell>
          <cell r="O137" t="str">
            <v>河川</v>
          </cell>
          <cell r="P137">
            <v>20000</v>
          </cell>
          <cell r="R137" t="str">
            <v>①</v>
          </cell>
          <cell r="S137" t="str">
            <v>牧川</v>
          </cell>
          <cell r="T137">
            <v>20</v>
          </cell>
        </row>
        <row r="138">
          <cell r="D138" t="str">
            <v>7/14～16</v>
          </cell>
          <cell r="E138" t="str">
            <v>梅雨前線豪雨及び台風7号</v>
          </cell>
          <cell r="G138" t="str">
            <v>県</v>
          </cell>
          <cell r="H138">
            <v>1</v>
          </cell>
          <cell r="I138">
            <v>4</v>
          </cell>
          <cell r="J138" t="str">
            <v>津川</v>
          </cell>
          <cell r="L138" t="str">
            <v>津川町</v>
          </cell>
          <cell r="M138" t="str">
            <v>西</v>
          </cell>
          <cell r="N138">
            <v>1</v>
          </cell>
          <cell r="O138" t="str">
            <v>河川</v>
          </cell>
          <cell r="P138">
            <v>3000</v>
          </cell>
          <cell r="R138" t="str">
            <v>①</v>
          </cell>
          <cell r="S138" t="str">
            <v>西ノ沢川</v>
          </cell>
          <cell r="T138" t="str">
            <v>L=10.0m</v>
          </cell>
        </row>
        <row r="139">
          <cell r="D139" t="str">
            <v>7/14～16</v>
          </cell>
          <cell r="E139" t="str">
            <v>梅雨前線豪雨及び台風7号</v>
          </cell>
          <cell r="G139" t="str">
            <v>市町村</v>
          </cell>
          <cell r="H139">
            <v>2</v>
          </cell>
          <cell r="I139">
            <v>4</v>
          </cell>
          <cell r="J139" t="str">
            <v>津川</v>
          </cell>
          <cell r="L139" t="str">
            <v>鹿瀬町</v>
          </cell>
          <cell r="M139" t="str">
            <v>深戸</v>
          </cell>
          <cell r="N139">
            <v>1</v>
          </cell>
          <cell r="O139" t="str">
            <v>河川</v>
          </cell>
          <cell r="P139">
            <v>2000</v>
          </cell>
          <cell r="R139" t="str">
            <v>普</v>
          </cell>
          <cell r="S139" t="str">
            <v>野砂利川</v>
          </cell>
          <cell r="T139" t="str">
            <v>L=10.0m</v>
          </cell>
        </row>
        <row r="140">
          <cell r="D140" t="str">
            <v>7/14～16</v>
          </cell>
          <cell r="E140" t="str">
            <v>梅雨前線豪雨及び台風7号</v>
          </cell>
          <cell r="G140" t="str">
            <v>市町村</v>
          </cell>
          <cell r="H140">
            <v>2</v>
          </cell>
          <cell r="I140">
            <v>4</v>
          </cell>
          <cell r="J140" t="str">
            <v>津川</v>
          </cell>
          <cell r="L140" t="str">
            <v>鹿瀬町</v>
          </cell>
          <cell r="M140" t="str">
            <v>深戸</v>
          </cell>
          <cell r="N140">
            <v>1</v>
          </cell>
          <cell r="O140" t="str">
            <v>河川</v>
          </cell>
          <cell r="P140">
            <v>7000</v>
          </cell>
          <cell r="R140" t="str">
            <v>普</v>
          </cell>
          <cell r="S140" t="str">
            <v>宮古沢川</v>
          </cell>
          <cell r="T140" t="str">
            <v>L=40.0m</v>
          </cell>
        </row>
        <row r="141">
          <cell r="D141" t="str">
            <v>7/14～16</v>
          </cell>
          <cell r="E141" t="str">
            <v>梅雨前線豪雨及び台風7号</v>
          </cell>
          <cell r="G141" t="str">
            <v>市町村</v>
          </cell>
          <cell r="H141">
            <v>2</v>
          </cell>
          <cell r="I141">
            <v>7</v>
          </cell>
          <cell r="J141" t="str">
            <v>三条</v>
          </cell>
          <cell r="L141" t="str">
            <v>下田村</v>
          </cell>
          <cell r="M141" t="str">
            <v>遅場</v>
          </cell>
          <cell r="N141">
            <v>6</v>
          </cell>
          <cell r="O141" t="str">
            <v>道路</v>
          </cell>
          <cell r="P141">
            <v>3500</v>
          </cell>
          <cell r="R141">
            <v>2</v>
          </cell>
          <cell r="S141" t="str">
            <v>遅場線</v>
          </cell>
          <cell r="T141">
            <v>12</v>
          </cell>
        </row>
        <row r="142">
          <cell r="D142" t="str">
            <v>7/14～16</v>
          </cell>
          <cell r="E142" t="str">
            <v>梅雨前線豪雨及び台風7号</v>
          </cell>
          <cell r="G142" t="str">
            <v>市町村</v>
          </cell>
          <cell r="H142">
            <v>2</v>
          </cell>
          <cell r="I142">
            <v>7</v>
          </cell>
          <cell r="J142" t="str">
            <v>三条</v>
          </cell>
          <cell r="L142" t="str">
            <v>下田村</v>
          </cell>
          <cell r="M142" t="str">
            <v>福沢</v>
          </cell>
          <cell r="N142">
            <v>6</v>
          </cell>
          <cell r="O142" t="str">
            <v>道路</v>
          </cell>
          <cell r="P142">
            <v>1500</v>
          </cell>
          <cell r="R142" t="str">
            <v>他</v>
          </cell>
          <cell r="S142" t="str">
            <v>楢山福沢線</v>
          </cell>
          <cell r="T142">
            <v>10</v>
          </cell>
        </row>
        <row r="143">
          <cell r="D143" t="str">
            <v>7/14～16</v>
          </cell>
          <cell r="E143" t="str">
            <v>梅雨前線豪雨及び台風7号</v>
          </cell>
          <cell r="G143" t="str">
            <v>市町村</v>
          </cell>
          <cell r="H143">
            <v>2</v>
          </cell>
          <cell r="I143">
            <v>7</v>
          </cell>
          <cell r="J143" t="str">
            <v>三条</v>
          </cell>
          <cell r="L143" t="str">
            <v>下田村</v>
          </cell>
          <cell r="M143" t="str">
            <v>名下</v>
          </cell>
          <cell r="N143">
            <v>6</v>
          </cell>
          <cell r="O143" t="str">
            <v>道路</v>
          </cell>
          <cell r="P143">
            <v>8000</v>
          </cell>
          <cell r="R143" t="str">
            <v>他</v>
          </cell>
          <cell r="S143" t="str">
            <v>原田線</v>
          </cell>
          <cell r="T143">
            <v>11</v>
          </cell>
        </row>
        <row r="144">
          <cell r="D144" t="str">
            <v>7/14～16</v>
          </cell>
          <cell r="E144" t="str">
            <v>梅雨前線豪雨及び台風7号</v>
          </cell>
          <cell r="G144" t="str">
            <v>市町村</v>
          </cell>
          <cell r="H144">
            <v>2</v>
          </cell>
          <cell r="I144">
            <v>7</v>
          </cell>
          <cell r="J144" t="str">
            <v>三条</v>
          </cell>
          <cell r="L144" t="str">
            <v>下田村</v>
          </cell>
          <cell r="M144" t="str">
            <v>牛ヶ首</v>
          </cell>
          <cell r="N144">
            <v>6</v>
          </cell>
          <cell r="O144" t="str">
            <v>道路</v>
          </cell>
          <cell r="P144">
            <v>10000</v>
          </cell>
          <cell r="R144" t="str">
            <v>他</v>
          </cell>
          <cell r="S144" t="str">
            <v>牛ヶ首旧県道線</v>
          </cell>
          <cell r="T144">
            <v>15</v>
          </cell>
        </row>
        <row r="145">
          <cell r="D145" t="str">
            <v>7/14～16</v>
          </cell>
          <cell r="E145" t="str">
            <v>梅雨前線豪雨及び台風7号</v>
          </cell>
          <cell r="G145" t="str">
            <v>市町村</v>
          </cell>
          <cell r="H145">
            <v>2</v>
          </cell>
          <cell r="I145">
            <v>7</v>
          </cell>
          <cell r="J145" t="str">
            <v>三条</v>
          </cell>
          <cell r="L145" t="str">
            <v>下田村</v>
          </cell>
          <cell r="M145" t="str">
            <v>北五百川</v>
          </cell>
          <cell r="N145">
            <v>6</v>
          </cell>
          <cell r="O145" t="str">
            <v>道路</v>
          </cell>
          <cell r="P145">
            <v>3000</v>
          </cell>
          <cell r="R145" t="str">
            <v>他</v>
          </cell>
          <cell r="S145" t="str">
            <v>北五百川本通線</v>
          </cell>
          <cell r="T145">
            <v>10</v>
          </cell>
        </row>
        <row r="146">
          <cell r="D146" t="str">
            <v>7/14～16</v>
          </cell>
          <cell r="E146" t="str">
            <v>梅雨前線豪雨及び台風7号</v>
          </cell>
          <cell r="G146" t="str">
            <v>市町村</v>
          </cell>
          <cell r="H146">
            <v>2</v>
          </cell>
          <cell r="I146">
            <v>7</v>
          </cell>
          <cell r="J146" t="str">
            <v>三条</v>
          </cell>
          <cell r="L146" t="str">
            <v>三条市</v>
          </cell>
          <cell r="M146" t="str">
            <v>上保内</v>
          </cell>
          <cell r="N146">
            <v>1</v>
          </cell>
          <cell r="O146" t="str">
            <v>河川</v>
          </cell>
          <cell r="P146">
            <v>5000</v>
          </cell>
          <cell r="R146" t="str">
            <v>普</v>
          </cell>
          <cell r="S146" t="str">
            <v>布施川</v>
          </cell>
          <cell r="T146">
            <v>16</v>
          </cell>
        </row>
        <row r="147">
          <cell r="D147" t="str">
            <v>7/14～16</v>
          </cell>
          <cell r="E147" t="str">
            <v>梅雨前線豪雨及び台風7号</v>
          </cell>
          <cell r="G147" t="str">
            <v>市町村</v>
          </cell>
          <cell r="H147">
            <v>2</v>
          </cell>
          <cell r="I147">
            <v>7</v>
          </cell>
          <cell r="J147" t="str">
            <v>三条</v>
          </cell>
          <cell r="L147" t="str">
            <v>栄町</v>
          </cell>
          <cell r="M147" t="str">
            <v>吉野屋</v>
          </cell>
          <cell r="N147">
            <v>1</v>
          </cell>
          <cell r="O147" t="str">
            <v>河川</v>
          </cell>
          <cell r="P147">
            <v>8000</v>
          </cell>
          <cell r="R147" t="str">
            <v>普</v>
          </cell>
          <cell r="S147" t="str">
            <v>田川</v>
          </cell>
          <cell r="T147">
            <v>33</v>
          </cell>
        </row>
        <row r="148">
          <cell r="D148" t="str">
            <v>7/14～16</v>
          </cell>
          <cell r="E148" t="str">
            <v>梅雨前線豪雨及び台風7号</v>
          </cell>
          <cell r="G148" t="str">
            <v>市町村</v>
          </cell>
          <cell r="H148">
            <v>2</v>
          </cell>
          <cell r="I148">
            <v>7</v>
          </cell>
          <cell r="J148" t="str">
            <v>三条</v>
          </cell>
          <cell r="L148" t="str">
            <v>加茂市</v>
          </cell>
          <cell r="M148" t="str">
            <v>八幡</v>
          </cell>
          <cell r="N148">
            <v>6</v>
          </cell>
          <cell r="O148" t="str">
            <v>道路</v>
          </cell>
          <cell r="P148">
            <v>2000</v>
          </cell>
          <cell r="R148">
            <v>1</v>
          </cell>
          <cell r="S148" t="str">
            <v>八幡駒岡線</v>
          </cell>
          <cell r="T148">
            <v>8</v>
          </cell>
        </row>
        <row r="149">
          <cell r="D149" t="str">
            <v>7/14～16</v>
          </cell>
          <cell r="E149" t="str">
            <v>梅雨前線豪雨及び台風7号</v>
          </cell>
          <cell r="G149" t="str">
            <v>県</v>
          </cell>
          <cell r="H149">
            <v>1</v>
          </cell>
          <cell r="I149">
            <v>9</v>
          </cell>
          <cell r="J149" t="str">
            <v>与板</v>
          </cell>
          <cell r="L149" t="str">
            <v>与板町</v>
          </cell>
          <cell r="M149" t="str">
            <v>岩方</v>
          </cell>
          <cell r="N149">
            <v>6</v>
          </cell>
          <cell r="O149" t="str">
            <v>道路</v>
          </cell>
          <cell r="P149">
            <v>7000</v>
          </cell>
          <cell r="R149" t="str">
            <v>主</v>
          </cell>
          <cell r="S149" t="str">
            <v>長岡寺泊</v>
          </cell>
          <cell r="T149" t="str">
            <v>L=7.0m</v>
          </cell>
        </row>
        <row r="150">
          <cell r="D150" t="str">
            <v>7/14～16</v>
          </cell>
          <cell r="E150" t="str">
            <v>梅雨前線豪雨及び台風7号</v>
          </cell>
          <cell r="G150" t="str">
            <v>県</v>
          </cell>
          <cell r="H150">
            <v>1</v>
          </cell>
          <cell r="I150">
            <v>9</v>
          </cell>
          <cell r="J150" t="str">
            <v>与板</v>
          </cell>
          <cell r="L150" t="str">
            <v>寺泊町</v>
          </cell>
          <cell r="M150" t="str">
            <v>野積</v>
          </cell>
          <cell r="N150">
            <v>6</v>
          </cell>
          <cell r="O150" t="str">
            <v>道路</v>
          </cell>
          <cell r="P150">
            <v>3000</v>
          </cell>
          <cell r="R150" t="str">
            <v>一</v>
          </cell>
          <cell r="S150" t="str">
            <v>麓野積線</v>
          </cell>
          <cell r="T150" t="str">
            <v>L=10.0m</v>
          </cell>
        </row>
        <row r="151">
          <cell r="D151" t="str">
            <v>7/14～16</v>
          </cell>
          <cell r="E151" t="str">
            <v>梅雨前線豪雨及び台風7号</v>
          </cell>
          <cell r="G151" t="str">
            <v>県</v>
          </cell>
          <cell r="H151">
            <v>1</v>
          </cell>
          <cell r="I151">
            <v>9</v>
          </cell>
          <cell r="J151" t="str">
            <v>与板</v>
          </cell>
          <cell r="L151" t="str">
            <v>寺泊町</v>
          </cell>
          <cell r="M151" t="str">
            <v>野積</v>
          </cell>
          <cell r="N151">
            <v>6</v>
          </cell>
          <cell r="O151" t="str">
            <v>道路</v>
          </cell>
          <cell r="P151">
            <v>4000</v>
          </cell>
          <cell r="R151" t="str">
            <v>一</v>
          </cell>
          <cell r="S151" t="str">
            <v>麓野積線</v>
          </cell>
          <cell r="T151" t="str">
            <v>L=15.0m</v>
          </cell>
        </row>
        <row r="152">
          <cell r="D152" t="str">
            <v>7/14～16</v>
          </cell>
          <cell r="E152" t="str">
            <v>梅雨前線豪雨及び台風7号</v>
          </cell>
          <cell r="G152" t="str">
            <v>県</v>
          </cell>
          <cell r="H152">
            <v>1</v>
          </cell>
          <cell r="I152">
            <v>9</v>
          </cell>
          <cell r="J152" t="str">
            <v>与板</v>
          </cell>
          <cell r="L152" t="str">
            <v>出雲崎町</v>
          </cell>
          <cell r="M152" t="str">
            <v>小釜谷</v>
          </cell>
          <cell r="N152">
            <v>6</v>
          </cell>
          <cell r="O152" t="str">
            <v>道路</v>
          </cell>
          <cell r="P152">
            <v>2000</v>
          </cell>
          <cell r="R152" t="str">
            <v>国</v>
          </cell>
          <cell r="S152" t="str">
            <v>３５２号</v>
          </cell>
          <cell r="T152" t="str">
            <v>L=6.0m</v>
          </cell>
        </row>
        <row r="153">
          <cell r="D153" t="str">
            <v>7/14～16</v>
          </cell>
          <cell r="E153" t="str">
            <v>梅雨前線豪雨及び台風7号</v>
          </cell>
          <cell r="G153" t="str">
            <v>市町村</v>
          </cell>
          <cell r="H153">
            <v>2</v>
          </cell>
          <cell r="I153">
            <v>9</v>
          </cell>
          <cell r="J153" t="str">
            <v>与板</v>
          </cell>
          <cell r="L153" t="str">
            <v>出雲崎町</v>
          </cell>
          <cell r="M153" t="str">
            <v>乙茂</v>
          </cell>
          <cell r="N153">
            <v>6</v>
          </cell>
          <cell r="O153" t="str">
            <v>道路</v>
          </cell>
          <cell r="P153">
            <v>1000</v>
          </cell>
          <cell r="S153" t="str">
            <v>乙茂５号線</v>
          </cell>
          <cell r="T153" t="str">
            <v>L=3.0m</v>
          </cell>
        </row>
        <row r="154">
          <cell r="D154" t="str">
            <v>7/14～16</v>
          </cell>
          <cell r="E154" t="str">
            <v>梅雨前線豪雨及び台風7号</v>
          </cell>
          <cell r="G154" t="str">
            <v>市町村</v>
          </cell>
          <cell r="H154">
            <v>2</v>
          </cell>
          <cell r="I154">
            <v>9</v>
          </cell>
          <cell r="J154" t="str">
            <v>与板</v>
          </cell>
          <cell r="L154" t="str">
            <v>出雲崎町</v>
          </cell>
          <cell r="M154" t="str">
            <v>大寺</v>
          </cell>
          <cell r="N154">
            <v>6</v>
          </cell>
          <cell r="O154" t="str">
            <v>道路</v>
          </cell>
          <cell r="P154">
            <v>1000</v>
          </cell>
          <cell r="S154" t="str">
            <v>大寺馬草線</v>
          </cell>
          <cell r="T154" t="str">
            <v>L=5.0m</v>
          </cell>
        </row>
        <row r="155">
          <cell r="D155" t="str">
            <v>7/14～16</v>
          </cell>
          <cell r="E155" t="str">
            <v>梅雨前線豪雨及び台風7号</v>
          </cell>
          <cell r="G155" t="str">
            <v>市町村</v>
          </cell>
          <cell r="H155">
            <v>2</v>
          </cell>
          <cell r="I155">
            <v>9</v>
          </cell>
          <cell r="J155" t="str">
            <v>与板</v>
          </cell>
          <cell r="L155" t="str">
            <v>寺泊町</v>
          </cell>
          <cell r="M155" t="str">
            <v>野積</v>
          </cell>
          <cell r="N155">
            <v>6</v>
          </cell>
          <cell r="O155" t="str">
            <v>道路</v>
          </cell>
          <cell r="P155">
            <v>5000</v>
          </cell>
          <cell r="S155" t="str">
            <v>弥彦裏参道２号線</v>
          </cell>
          <cell r="T155" t="str">
            <v>L=14.0m</v>
          </cell>
        </row>
        <row r="156">
          <cell r="D156" t="str">
            <v>7/14～16</v>
          </cell>
          <cell r="E156" t="str">
            <v>梅雨前線豪雨及び台風7号</v>
          </cell>
          <cell r="G156" t="str">
            <v>市町村</v>
          </cell>
          <cell r="H156">
            <v>2</v>
          </cell>
          <cell r="I156">
            <v>9</v>
          </cell>
          <cell r="J156" t="str">
            <v>与板</v>
          </cell>
          <cell r="L156" t="str">
            <v>寺泊町</v>
          </cell>
          <cell r="M156" t="str">
            <v>はさま田</v>
          </cell>
          <cell r="N156">
            <v>6</v>
          </cell>
          <cell r="O156" t="str">
            <v>道路</v>
          </cell>
          <cell r="P156">
            <v>1000</v>
          </cell>
          <cell r="S156" t="str">
            <v>町軽井・入軽井線</v>
          </cell>
          <cell r="T156" t="str">
            <v>L=30.0m</v>
          </cell>
        </row>
        <row r="157">
          <cell r="D157" t="str">
            <v>7/14～16</v>
          </cell>
          <cell r="E157" t="str">
            <v>梅雨前線豪雨及び台風7号</v>
          </cell>
          <cell r="G157" t="str">
            <v>県</v>
          </cell>
          <cell r="H157">
            <v>1</v>
          </cell>
          <cell r="I157">
            <v>17</v>
          </cell>
          <cell r="J157" t="str">
            <v>佐渡</v>
          </cell>
          <cell r="L157" t="str">
            <v>金井町</v>
          </cell>
          <cell r="M157" t="str">
            <v>安養寺</v>
          </cell>
          <cell r="N157">
            <v>1</v>
          </cell>
          <cell r="O157" t="str">
            <v>河川</v>
          </cell>
          <cell r="P157">
            <v>3000</v>
          </cell>
          <cell r="R157" t="str">
            <v>②</v>
          </cell>
          <cell r="S157" t="str">
            <v>安養寺川</v>
          </cell>
          <cell r="T157" t="str">
            <v>L=10.0m</v>
          </cell>
        </row>
        <row r="158">
          <cell r="D158" t="str">
            <v>7/14～16</v>
          </cell>
          <cell r="E158" t="str">
            <v>梅雨前線豪雨及び台風7号</v>
          </cell>
          <cell r="G158" t="str">
            <v>県</v>
          </cell>
          <cell r="H158">
            <v>1</v>
          </cell>
          <cell r="I158">
            <v>17</v>
          </cell>
          <cell r="J158" t="str">
            <v>佐渡</v>
          </cell>
          <cell r="L158" t="str">
            <v>佐和田町</v>
          </cell>
          <cell r="M158" t="str">
            <v>山田</v>
          </cell>
          <cell r="N158">
            <v>1</v>
          </cell>
          <cell r="O158" t="str">
            <v>河川</v>
          </cell>
          <cell r="P158">
            <v>200000</v>
          </cell>
          <cell r="R158" t="str">
            <v>②</v>
          </cell>
          <cell r="S158" t="str">
            <v>山田川</v>
          </cell>
          <cell r="T158">
            <v>650</v>
          </cell>
        </row>
        <row r="159">
          <cell r="D159" t="str">
            <v>7/14～16</v>
          </cell>
          <cell r="E159" t="str">
            <v>梅雨前線豪雨及び台風7号</v>
          </cell>
          <cell r="G159" t="str">
            <v>県</v>
          </cell>
          <cell r="H159">
            <v>1</v>
          </cell>
          <cell r="I159">
            <v>17</v>
          </cell>
          <cell r="J159" t="str">
            <v>佐渡</v>
          </cell>
          <cell r="L159" t="str">
            <v>金井町</v>
          </cell>
          <cell r="M159" t="str">
            <v>千種</v>
          </cell>
          <cell r="N159">
            <v>1</v>
          </cell>
          <cell r="O159" t="str">
            <v>河川</v>
          </cell>
          <cell r="P159">
            <v>40000</v>
          </cell>
          <cell r="R159" t="str">
            <v>②</v>
          </cell>
          <cell r="S159" t="str">
            <v>新保川</v>
          </cell>
          <cell r="T159">
            <v>200</v>
          </cell>
        </row>
        <row r="160">
          <cell r="D160" t="str">
            <v>7/14～16</v>
          </cell>
          <cell r="E160" t="str">
            <v>梅雨前線豪雨及び台風7号</v>
          </cell>
          <cell r="G160" t="str">
            <v>県</v>
          </cell>
          <cell r="H160">
            <v>1</v>
          </cell>
          <cell r="I160">
            <v>17</v>
          </cell>
          <cell r="J160" t="str">
            <v>佐渡</v>
          </cell>
          <cell r="L160" t="str">
            <v>佐和田町</v>
          </cell>
          <cell r="M160" t="str">
            <v>真光寺</v>
          </cell>
          <cell r="N160">
            <v>1</v>
          </cell>
          <cell r="O160" t="str">
            <v>河川</v>
          </cell>
          <cell r="P160">
            <v>45000</v>
          </cell>
          <cell r="R160" t="str">
            <v>②</v>
          </cell>
          <cell r="S160" t="str">
            <v>石田川</v>
          </cell>
          <cell r="T160">
            <v>140</v>
          </cell>
        </row>
        <row r="161">
          <cell r="D161" t="str">
            <v>7/14～16</v>
          </cell>
          <cell r="E161" t="str">
            <v>梅雨前線豪雨及び台風7号</v>
          </cell>
          <cell r="G161" t="str">
            <v>県</v>
          </cell>
          <cell r="H161">
            <v>1</v>
          </cell>
          <cell r="I161">
            <v>17</v>
          </cell>
          <cell r="J161" t="str">
            <v>佐渡</v>
          </cell>
          <cell r="L161" t="str">
            <v>新穂村</v>
          </cell>
          <cell r="M161" t="str">
            <v>大野</v>
          </cell>
          <cell r="N161">
            <v>1</v>
          </cell>
          <cell r="O161" t="str">
            <v>河川</v>
          </cell>
          <cell r="P161">
            <v>10000</v>
          </cell>
          <cell r="R161" t="str">
            <v>②</v>
          </cell>
          <cell r="S161" t="str">
            <v>大野川</v>
          </cell>
          <cell r="T161">
            <v>40</v>
          </cell>
        </row>
        <row r="162">
          <cell r="D162" t="str">
            <v>7/14～16</v>
          </cell>
          <cell r="E162" t="str">
            <v>梅雨前線豪雨及び台風7号</v>
          </cell>
          <cell r="G162" t="str">
            <v>県</v>
          </cell>
          <cell r="H162">
            <v>1</v>
          </cell>
          <cell r="I162">
            <v>17</v>
          </cell>
          <cell r="J162" t="str">
            <v>佐渡</v>
          </cell>
          <cell r="L162" t="str">
            <v>両津市</v>
          </cell>
          <cell r="M162" t="str">
            <v>梅津</v>
          </cell>
          <cell r="N162">
            <v>1</v>
          </cell>
          <cell r="O162" t="str">
            <v>河川</v>
          </cell>
          <cell r="P162">
            <v>12000</v>
          </cell>
          <cell r="R162" t="str">
            <v>②</v>
          </cell>
          <cell r="S162" t="str">
            <v>梅津川</v>
          </cell>
          <cell r="T162" t="str">
            <v>L=40.0m</v>
          </cell>
        </row>
        <row r="163">
          <cell r="D163" t="str">
            <v>7/14～16</v>
          </cell>
          <cell r="E163" t="str">
            <v>梅雨前線豪雨及び台風7号</v>
          </cell>
          <cell r="G163" t="str">
            <v>県</v>
          </cell>
          <cell r="H163">
            <v>1</v>
          </cell>
          <cell r="I163">
            <v>17</v>
          </cell>
          <cell r="J163" t="str">
            <v>佐渡</v>
          </cell>
          <cell r="L163" t="str">
            <v>両津市</v>
          </cell>
          <cell r="M163" t="str">
            <v>下久知</v>
          </cell>
          <cell r="N163">
            <v>1</v>
          </cell>
          <cell r="O163" t="str">
            <v>河川</v>
          </cell>
          <cell r="P163">
            <v>25000</v>
          </cell>
          <cell r="R163" t="str">
            <v>②</v>
          </cell>
          <cell r="S163" t="str">
            <v>久知川</v>
          </cell>
          <cell r="T163">
            <v>200</v>
          </cell>
        </row>
        <row r="164">
          <cell r="D164" t="str">
            <v>7/14～16</v>
          </cell>
          <cell r="E164" t="str">
            <v>梅雨前線豪雨及び台風7号</v>
          </cell>
          <cell r="G164" t="str">
            <v>県</v>
          </cell>
          <cell r="H164">
            <v>1</v>
          </cell>
          <cell r="I164">
            <v>17</v>
          </cell>
          <cell r="J164" t="str">
            <v>佐渡</v>
          </cell>
          <cell r="L164" t="str">
            <v>両津市</v>
          </cell>
          <cell r="M164" t="str">
            <v>梅津</v>
          </cell>
          <cell r="N164">
            <v>1</v>
          </cell>
          <cell r="O164" t="str">
            <v>河川</v>
          </cell>
          <cell r="P164">
            <v>9000</v>
          </cell>
          <cell r="R164" t="str">
            <v>②</v>
          </cell>
          <cell r="S164" t="str">
            <v>梅津川</v>
          </cell>
          <cell r="T164">
            <v>30</v>
          </cell>
        </row>
        <row r="165">
          <cell r="D165" t="str">
            <v>7/14～16</v>
          </cell>
          <cell r="E165" t="str">
            <v>梅雨前線豪雨及び台風7号</v>
          </cell>
          <cell r="G165" t="str">
            <v>県</v>
          </cell>
          <cell r="H165">
            <v>1</v>
          </cell>
          <cell r="I165">
            <v>17</v>
          </cell>
          <cell r="J165" t="str">
            <v>佐渡</v>
          </cell>
          <cell r="L165" t="str">
            <v>両津市</v>
          </cell>
          <cell r="M165" t="str">
            <v>加茂歌代</v>
          </cell>
          <cell r="N165">
            <v>1</v>
          </cell>
          <cell r="O165" t="str">
            <v>河川</v>
          </cell>
          <cell r="P165">
            <v>7000</v>
          </cell>
          <cell r="R165" t="str">
            <v>②</v>
          </cell>
          <cell r="S165" t="str">
            <v>貝喰川</v>
          </cell>
          <cell r="T165">
            <v>20</v>
          </cell>
        </row>
        <row r="166">
          <cell r="D166" t="str">
            <v>7/14～16</v>
          </cell>
          <cell r="E166" t="str">
            <v>梅雨前線豪雨及び台風7号</v>
          </cell>
          <cell r="G166" t="str">
            <v>県</v>
          </cell>
          <cell r="H166">
            <v>1</v>
          </cell>
          <cell r="I166">
            <v>17</v>
          </cell>
          <cell r="J166" t="str">
            <v>佐渡</v>
          </cell>
          <cell r="L166" t="str">
            <v>新穂村</v>
          </cell>
          <cell r="M166" t="str">
            <v>大野</v>
          </cell>
          <cell r="N166">
            <v>1</v>
          </cell>
          <cell r="O166" t="str">
            <v>河川</v>
          </cell>
          <cell r="P166">
            <v>9000</v>
          </cell>
          <cell r="R166" t="str">
            <v>②</v>
          </cell>
          <cell r="S166" t="str">
            <v>大野川</v>
          </cell>
          <cell r="T166">
            <v>30</v>
          </cell>
        </row>
        <row r="167">
          <cell r="D167" t="str">
            <v>7/14～16</v>
          </cell>
          <cell r="E167" t="str">
            <v>梅雨前線豪雨及び台風7号</v>
          </cell>
          <cell r="G167" t="str">
            <v>県</v>
          </cell>
          <cell r="H167">
            <v>1</v>
          </cell>
          <cell r="I167">
            <v>17</v>
          </cell>
          <cell r="J167" t="str">
            <v>佐渡</v>
          </cell>
          <cell r="L167" t="str">
            <v>佐和田町</v>
          </cell>
          <cell r="M167" t="str">
            <v>真光寺</v>
          </cell>
          <cell r="N167">
            <v>1</v>
          </cell>
          <cell r="O167" t="str">
            <v>河川</v>
          </cell>
          <cell r="P167">
            <v>15000</v>
          </cell>
          <cell r="R167" t="str">
            <v>②</v>
          </cell>
          <cell r="S167" t="str">
            <v>石田川</v>
          </cell>
          <cell r="T167">
            <v>450</v>
          </cell>
        </row>
        <row r="168">
          <cell r="D168" t="str">
            <v>7/14～16</v>
          </cell>
          <cell r="E168" t="str">
            <v>梅雨前線豪雨及び台風7号</v>
          </cell>
          <cell r="G168" t="str">
            <v>県</v>
          </cell>
          <cell r="H168">
            <v>1</v>
          </cell>
          <cell r="I168">
            <v>17</v>
          </cell>
          <cell r="J168" t="str">
            <v>佐渡</v>
          </cell>
          <cell r="L168" t="str">
            <v>相川町</v>
          </cell>
          <cell r="M168" t="str">
            <v>達者</v>
          </cell>
          <cell r="N168">
            <v>1</v>
          </cell>
          <cell r="O168" t="str">
            <v>河川</v>
          </cell>
          <cell r="P168">
            <v>85000</v>
          </cell>
          <cell r="R168" t="str">
            <v>②</v>
          </cell>
          <cell r="S168" t="str">
            <v>達者川</v>
          </cell>
          <cell r="T168">
            <v>740</v>
          </cell>
        </row>
        <row r="169">
          <cell r="D169" t="str">
            <v>7/14～16</v>
          </cell>
          <cell r="E169" t="str">
            <v>梅雨前線豪雨及び台風7号</v>
          </cell>
          <cell r="G169" t="str">
            <v>県</v>
          </cell>
          <cell r="H169">
            <v>1</v>
          </cell>
          <cell r="I169">
            <v>17</v>
          </cell>
          <cell r="J169" t="str">
            <v>佐渡</v>
          </cell>
          <cell r="L169" t="str">
            <v>相川町</v>
          </cell>
          <cell r="M169" t="str">
            <v>戸中</v>
          </cell>
          <cell r="N169">
            <v>6</v>
          </cell>
          <cell r="O169" t="str">
            <v>道路</v>
          </cell>
          <cell r="P169">
            <v>60000</v>
          </cell>
          <cell r="R169" t="str">
            <v>主</v>
          </cell>
          <cell r="S169" t="str">
            <v>佐渡一周線</v>
          </cell>
          <cell r="T169" t="str">
            <v>L=25.0m</v>
          </cell>
        </row>
        <row r="170">
          <cell r="D170" t="str">
            <v>7/14～16</v>
          </cell>
          <cell r="E170" t="str">
            <v>梅雨前線豪雨及び台風7号</v>
          </cell>
          <cell r="G170" t="str">
            <v>県</v>
          </cell>
          <cell r="H170">
            <v>1</v>
          </cell>
          <cell r="I170">
            <v>17</v>
          </cell>
          <cell r="J170" t="str">
            <v>佐渡</v>
          </cell>
          <cell r="L170" t="str">
            <v>相川町</v>
          </cell>
          <cell r="M170" t="str">
            <v>大浦</v>
          </cell>
          <cell r="N170">
            <v>6</v>
          </cell>
          <cell r="O170" t="str">
            <v>道路</v>
          </cell>
          <cell r="P170">
            <v>60000</v>
          </cell>
          <cell r="R170" t="str">
            <v>主</v>
          </cell>
          <cell r="S170" t="str">
            <v>佐渡一周線</v>
          </cell>
          <cell r="T170" t="str">
            <v>L=30.0m</v>
          </cell>
        </row>
        <row r="171">
          <cell r="D171" t="str">
            <v>7/14～16</v>
          </cell>
          <cell r="E171" t="str">
            <v>梅雨前線豪雨及び台風7号</v>
          </cell>
          <cell r="G171" t="str">
            <v>県</v>
          </cell>
          <cell r="H171">
            <v>1</v>
          </cell>
          <cell r="I171">
            <v>17</v>
          </cell>
          <cell r="J171" t="str">
            <v>佐渡</v>
          </cell>
          <cell r="L171" t="str">
            <v>相川町</v>
          </cell>
          <cell r="M171" t="str">
            <v>下戸</v>
          </cell>
          <cell r="N171">
            <v>6</v>
          </cell>
          <cell r="O171" t="str">
            <v>道路</v>
          </cell>
          <cell r="P171">
            <v>30000</v>
          </cell>
          <cell r="R171" t="str">
            <v>主</v>
          </cell>
          <cell r="S171" t="str">
            <v>相川佐和田線</v>
          </cell>
          <cell r="T171" t="str">
            <v>L=20.0m</v>
          </cell>
        </row>
        <row r="172">
          <cell r="D172" t="str">
            <v>7/14～16</v>
          </cell>
          <cell r="E172" t="str">
            <v>梅雨前線豪雨及び台風7号</v>
          </cell>
          <cell r="G172" t="str">
            <v>県</v>
          </cell>
          <cell r="H172">
            <v>1</v>
          </cell>
          <cell r="I172">
            <v>17</v>
          </cell>
          <cell r="J172" t="str">
            <v>佐渡</v>
          </cell>
          <cell r="L172" t="str">
            <v>両津市</v>
          </cell>
          <cell r="M172" t="str">
            <v>虫崎</v>
          </cell>
          <cell r="N172">
            <v>6</v>
          </cell>
          <cell r="O172" t="str">
            <v>道路</v>
          </cell>
          <cell r="P172">
            <v>70000</v>
          </cell>
          <cell r="R172" t="str">
            <v>主</v>
          </cell>
          <cell r="S172" t="str">
            <v>佐渡一周線</v>
          </cell>
          <cell r="T172" t="str">
            <v>L=10.0m</v>
          </cell>
        </row>
        <row r="173">
          <cell r="D173" t="str">
            <v>7/14～16</v>
          </cell>
          <cell r="E173" t="str">
            <v>梅雨前線豪雨及び台風7号</v>
          </cell>
          <cell r="G173" t="str">
            <v>県</v>
          </cell>
          <cell r="H173">
            <v>1</v>
          </cell>
          <cell r="I173">
            <v>17</v>
          </cell>
          <cell r="J173" t="str">
            <v>佐渡</v>
          </cell>
          <cell r="L173" t="str">
            <v>相川町</v>
          </cell>
          <cell r="M173" t="str">
            <v>入川</v>
          </cell>
          <cell r="N173">
            <v>6</v>
          </cell>
          <cell r="O173" t="str">
            <v>道路</v>
          </cell>
          <cell r="P173">
            <v>20000</v>
          </cell>
          <cell r="R173" t="str">
            <v>主</v>
          </cell>
          <cell r="S173" t="str">
            <v>佐渡縦貫線</v>
          </cell>
          <cell r="T173" t="str">
            <v>L=12.0m</v>
          </cell>
        </row>
        <row r="174">
          <cell r="D174" t="str">
            <v>7/14～16</v>
          </cell>
          <cell r="E174" t="str">
            <v>梅雨前線豪雨及び台風7号</v>
          </cell>
          <cell r="G174" t="str">
            <v>県</v>
          </cell>
          <cell r="H174">
            <v>1</v>
          </cell>
          <cell r="I174">
            <v>17</v>
          </cell>
          <cell r="J174" t="str">
            <v>佐渡</v>
          </cell>
          <cell r="L174" t="str">
            <v>相川町</v>
          </cell>
          <cell r="M174" t="str">
            <v>入川</v>
          </cell>
          <cell r="N174">
            <v>6</v>
          </cell>
          <cell r="O174" t="str">
            <v>道路</v>
          </cell>
          <cell r="P174">
            <v>20000</v>
          </cell>
          <cell r="R174" t="str">
            <v>主</v>
          </cell>
          <cell r="S174" t="str">
            <v>佐渡縦貫線</v>
          </cell>
          <cell r="T174" t="str">
            <v>L=12.0m</v>
          </cell>
        </row>
        <row r="175">
          <cell r="D175" t="str">
            <v>7/14～16</v>
          </cell>
          <cell r="E175" t="str">
            <v>梅雨前線豪雨及び台風7号</v>
          </cell>
          <cell r="G175" t="str">
            <v>県</v>
          </cell>
          <cell r="H175">
            <v>1</v>
          </cell>
          <cell r="I175">
            <v>17</v>
          </cell>
          <cell r="J175" t="str">
            <v>佐渡</v>
          </cell>
          <cell r="L175" t="str">
            <v>相川町</v>
          </cell>
          <cell r="M175" t="str">
            <v>入川</v>
          </cell>
          <cell r="N175">
            <v>6</v>
          </cell>
          <cell r="O175" t="str">
            <v>道路</v>
          </cell>
          <cell r="P175">
            <v>20000</v>
          </cell>
          <cell r="R175" t="str">
            <v>主</v>
          </cell>
          <cell r="S175" t="str">
            <v>佐渡縦貫線</v>
          </cell>
          <cell r="T175" t="str">
            <v>L=12.0m</v>
          </cell>
        </row>
        <row r="176">
          <cell r="D176" t="str">
            <v>7/14～16</v>
          </cell>
          <cell r="E176" t="str">
            <v>梅雨前線豪雨及び台風7号</v>
          </cell>
          <cell r="G176" t="str">
            <v>県</v>
          </cell>
          <cell r="H176">
            <v>1</v>
          </cell>
          <cell r="I176">
            <v>17</v>
          </cell>
          <cell r="J176" t="str">
            <v>佐渡</v>
          </cell>
          <cell r="L176" t="str">
            <v>相川町</v>
          </cell>
          <cell r="M176" t="str">
            <v>入川</v>
          </cell>
          <cell r="N176">
            <v>6</v>
          </cell>
          <cell r="O176" t="str">
            <v>道路</v>
          </cell>
          <cell r="P176">
            <v>20000</v>
          </cell>
          <cell r="R176" t="str">
            <v>主</v>
          </cell>
          <cell r="S176" t="str">
            <v>佐渡縦貫線</v>
          </cell>
          <cell r="T176" t="str">
            <v>L=12.0m</v>
          </cell>
        </row>
        <row r="177">
          <cell r="D177" t="str">
            <v>7/14～16</v>
          </cell>
          <cell r="E177" t="str">
            <v>梅雨前線豪雨及び台風7号</v>
          </cell>
          <cell r="G177" t="str">
            <v>県</v>
          </cell>
          <cell r="H177">
            <v>1</v>
          </cell>
          <cell r="I177">
            <v>17</v>
          </cell>
          <cell r="J177" t="str">
            <v>佐渡</v>
          </cell>
          <cell r="L177" t="str">
            <v>相川町</v>
          </cell>
          <cell r="M177" t="str">
            <v>入川</v>
          </cell>
          <cell r="N177">
            <v>6</v>
          </cell>
          <cell r="O177" t="str">
            <v>道路</v>
          </cell>
          <cell r="P177">
            <v>20000</v>
          </cell>
          <cell r="R177" t="str">
            <v>主</v>
          </cell>
          <cell r="S177" t="str">
            <v>佐渡縦貫線</v>
          </cell>
          <cell r="T177" t="str">
            <v>L=12.0m</v>
          </cell>
        </row>
        <row r="178">
          <cell r="D178" t="str">
            <v>7/14～16</v>
          </cell>
          <cell r="E178" t="str">
            <v>梅雨前線豪雨及び台風7号</v>
          </cell>
          <cell r="G178" t="str">
            <v>県</v>
          </cell>
          <cell r="H178">
            <v>1</v>
          </cell>
          <cell r="I178">
            <v>17</v>
          </cell>
          <cell r="J178" t="str">
            <v>佐渡</v>
          </cell>
          <cell r="L178" t="str">
            <v>相川町</v>
          </cell>
          <cell r="M178" t="str">
            <v>入川</v>
          </cell>
          <cell r="N178">
            <v>6</v>
          </cell>
          <cell r="O178" t="str">
            <v>道路</v>
          </cell>
          <cell r="P178">
            <v>20000</v>
          </cell>
          <cell r="R178" t="str">
            <v>主</v>
          </cell>
          <cell r="S178" t="str">
            <v>佐渡縦貫線</v>
          </cell>
          <cell r="T178" t="str">
            <v>L=12.0m</v>
          </cell>
        </row>
        <row r="179">
          <cell r="D179" t="str">
            <v>7/14～16</v>
          </cell>
          <cell r="E179" t="str">
            <v>梅雨前線豪雨及び台風7号</v>
          </cell>
          <cell r="G179" t="str">
            <v>県</v>
          </cell>
          <cell r="H179">
            <v>1</v>
          </cell>
          <cell r="I179">
            <v>17</v>
          </cell>
          <cell r="J179" t="str">
            <v>佐渡</v>
          </cell>
          <cell r="L179" t="str">
            <v>相川町</v>
          </cell>
          <cell r="M179" t="str">
            <v>入川</v>
          </cell>
          <cell r="N179">
            <v>6</v>
          </cell>
          <cell r="O179" t="str">
            <v>道路</v>
          </cell>
          <cell r="P179">
            <v>20000</v>
          </cell>
          <cell r="R179" t="str">
            <v>主</v>
          </cell>
          <cell r="S179" t="str">
            <v>佐渡縦貫線</v>
          </cell>
          <cell r="T179" t="str">
            <v>L=12.0m</v>
          </cell>
        </row>
        <row r="180">
          <cell r="D180" t="str">
            <v>7/14～16</v>
          </cell>
          <cell r="E180" t="str">
            <v>梅雨前線豪雨及び台風7号</v>
          </cell>
          <cell r="G180" t="str">
            <v>県</v>
          </cell>
          <cell r="H180">
            <v>1</v>
          </cell>
          <cell r="I180">
            <v>17</v>
          </cell>
          <cell r="J180" t="str">
            <v>佐渡</v>
          </cell>
          <cell r="L180" t="str">
            <v>相川町</v>
          </cell>
          <cell r="M180" t="str">
            <v>入川</v>
          </cell>
          <cell r="N180">
            <v>6</v>
          </cell>
          <cell r="O180" t="str">
            <v>道路</v>
          </cell>
          <cell r="P180">
            <v>20000</v>
          </cell>
          <cell r="R180" t="str">
            <v>主</v>
          </cell>
          <cell r="S180" t="str">
            <v>佐渡縦貫線</v>
          </cell>
          <cell r="T180" t="str">
            <v>L=12.0m</v>
          </cell>
        </row>
        <row r="181">
          <cell r="D181" t="str">
            <v>7/14～16</v>
          </cell>
          <cell r="E181" t="str">
            <v>梅雨前線豪雨及び台風7号</v>
          </cell>
          <cell r="G181" t="str">
            <v>県</v>
          </cell>
          <cell r="H181">
            <v>1</v>
          </cell>
          <cell r="I181">
            <v>17</v>
          </cell>
          <cell r="J181" t="str">
            <v>佐渡</v>
          </cell>
          <cell r="L181" t="str">
            <v>相川町</v>
          </cell>
          <cell r="M181" t="str">
            <v>入川</v>
          </cell>
          <cell r="N181">
            <v>6</v>
          </cell>
          <cell r="O181" t="str">
            <v>道路</v>
          </cell>
          <cell r="P181">
            <v>20000</v>
          </cell>
          <cell r="R181" t="str">
            <v>主</v>
          </cell>
          <cell r="S181" t="str">
            <v>佐渡縦貫線</v>
          </cell>
          <cell r="T181" t="str">
            <v>L=12.0m</v>
          </cell>
        </row>
        <row r="182">
          <cell r="D182" t="str">
            <v>7/14～16</v>
          </cell>
          <cell r="E182" t="str">
            <v>梅雨前線豪雨及び台風7号</v>
          </cell>
          <cell r="G182" t="str">
            <v>県</v>
          </cell>
          <cell r="H182">
            <v>1</v>
          </cell>
          <cell r="I182">
            <v>17</v>
          </cell>
          <cell r="J182" t="str">
            <v>佐渡</v>
          </cell>
          <cell r="L182" t="str">
            <v>相川町</v>
          </cell>
          <cell r="M182" t="str">
            <v>入川</v>
          </cell>
          <cell r="N182">
            <v>6</v>
          </cell>
          <cell r="O182" t="str">
            <v>道路</v>
          </cell>
          <cell r="P182">
            <v>20000</v>
          </cell>
          <cell r="R182" t="str">
            <v>主</v>
          </cell>
          <cell r="S182" t="str">
            <v>佐渡縦貫線</v>
          </cell>
          <cell r="T182" t="str">
            <v>L=12.0m</v>
          </cell>
        </row>
        <row r="183">
          <cell r="D183" t="str">
            <v>7/14～16</v>
          </cell>
          <cell r="E183" t="str">
            <v>梅雨前線豪雨及び台風7号</v>
          </cell>
          <cell r="G183" t="str">
            <v>県</v>
          </cell>
          <cell r="H183">
            <v>1</v>
          </cell>
          <cell r="I183">
            <v>17</v>
          </cell>
          <cell r="J183" t="str">
            <v>佐渡</v>
          </cell>
          <cell r="L183" t="str">
            <v>相川町</v>
          </cell>
          <cell r="M183" t="str">
            <v>入川</v>
          </cell>
          <cell r="N183">
            <v>6</v>
          </cell>
          <cell r="O183" t="str">
            <v>道路</v>
          </cell>
          <cell r="P183">
            <v>20000</v>
          </cell>
          <cell r="R183" t="str">
            <v>主</v>
          </cell>
          <cell r="S183" t="str">
            <v>佐渡縦貫線</v>
          </cell>
          <cell r="T183" t="str">
            <v>L=12.0m</v>
          </cell>
        </row>
        <row r="184">
          <cell r="D184" t="str">
            <v>7/14～16</v>
          </cell>
          <cell r="E184" t="str">
            <v>梅雨前線豪雨及び台風7号</v>
          </cell>
          <cell r="G184" t="str">
            <v>県</v>
          </cell>
          <cell r="H184">
            <v>1</v>
          </cell>
          <cell r="I184">
            <v>17</v>
          </cell>
          <cell r="J184" t="str">
            <v>佐渡</v>
          </cell>
          <cell r="L184" t="str">
            <v>相川町</v>
          </cell>
          <cell r="M184" t="str">
            <v>入川</v>
          </cell>
          <cell r="N184">
            <v>6</v>
          </cell>
          <cell r="O184" t="str">
            <v>道路</v>
          </cell>
          <cell r="P184">
            <v>20000</v>
          </cell>
          <cell r="R184" t="str">
            <v>主</v>
          </cell>
          <cell r="S184" t="str">
            <v>佐渡縦貫線</v>
          </cell>
          <cell r="T184" t="str">
            <v>L=12.0m</v>
          </cell>
        </row>
        <row r="185">
          <cell r="D185" t="str">
            <v>7/14～16</v>
          </cell>
          <cell r="E185" t="str">
            <v>梅雨前線豪雨及び台風7号</v>
          </cell>
          <cell r="G185" t="str">
            <v>県</v>
          </cell>
          <cell r="H185">
            <v>1</v>
          </cell>
          <cell r="I185">
            <v>17</v>
          </cell>
          <cell r="J185" t="str">
            <v>佐渡</v>
          </cell>
          <cell r="L185" t="str">
            <v>相川町</v>
          </cell>
          <cell r="M185" t="str">
            <v>入川</v>
          </cell>
          <cell r="N185">
            <v>6</v>
          </cell>
          <cell r="O185" t="str">
            <v>道路</v>
          </cell>
          <cell r="P185">
            <v>20000</v>
          </cell>
          <cell r="R185" t="str">
            <v>主</v>
          </cell>
          <cell r="S185" t="str">
            <v>佐渡縦貫線</v>
          </cell>
          <cell r="T185" t="str">
            <v>L=12.0m</v>
          </cell>
        </row>
        <row r="186">
          <cell r="D186" t="str">
            <v>7/14～16</v>
          </cell>
          <cell r="E186" t="str">
            <v>梅雨前線豪雨及び台風7号</v>
          </cell>
          <cell r="G186" t="str">
            <v>県</v>
          </cell>
          <cell r="H186">
            <v>1</v>
          </cell>
          <cell r="I186">
            <v>17</v>
          </cell>
          <cell r="J186" t="str">
            <v>佐渡</v>
          </cell>
          <cell r="L186" t="str">
            <v>相川町</v>
          </cell>
          <cell r="M186" t="str">
            <v>入川</v>
          </cell>
          <cell r="N186">
            <v>6</v>
          </cell>
          <cell r="O186" t="str">
            <v>道路</v>
          </cell>
          <cell r="P186">
            <v>20000</v>
          </cell>
          <cell r="R186" t="str">
            <v>主</v>
          </cell>
          <cell r="S186" t="str">
            <v>佐渡縦貫線</v>
          </cell>
          <cell r="T186" t="str">
            <v>L=12.0m</v>
          </cell>
        </row>
        <row r="187">
          <cell r="D187" t="str">
            <v>7/14～16</v>
          </cell>
          <cell r="E187" t="str">
            <v>梅雨前線豪雨及び台風7号</v>
          </cell>
          <cell r="G187" t="str">
            <v>県</v>
          </cell>
          <cell r="H187">
            <v>1</v>
          </cell>
          <cell r="I187">
            <v>17</v>
          </cell>
          <cell r="J187" t="str">
            <v>佐渡</v>
          </cell>
          <cell r="L187" t="str">
            <v>相川町</v>
          </cell>
          <cell r="M187" t="str">
            <v>入川</v>
          </cell>
          <cell r="N187">
            <v>6</v>
          </cell>
          <cell r="O187" t="str">
            <v>道路</v>
          </cell>
          <cell r="P187">
            <v>20000</v>
          </cell>
          <cell r="R187" t="str">
            <v>主</v>
          </cell>
          <cell r="S187" t="str">
            <v>佐渡縦貫線</v>
          </cell>
          <cell r="T187" t="str">
            <v>L=12.0m</v>
          </cell>
        </row>
        <row r="188">
          <cell r="D188" t="str">
            <v>7/14～16</v>
          </cell>
          <cell r="E188" t="str">
            <v>梅雨前線豪雨及び台風7号</v>
          </cell>
          <cell r="G188" t="str">
            <v>県</v>
          </cell>
          <cell r="H188">
            <v>1</v>
          </cell>
          <cell r="I188">
            <v>17</v>
          </cell>
          <cell r="J188" t="str">
            <v>佐渡</v>
          </cell>
          <cell r="L188" t="str">
            <v>相川町</v>
          </cell>
          <cell r="M188" t="str">
            <v>入川</v>
          </cell>
          <cell r="N188">
            <v>6</v>
          </cell>
          <cell r="O188" t="str">
            <v>道路</v>
          </cell>
          <cell r="P188">
            <v>20000</v>
          </cell>
          <cell r="R188" t="str">
            <v>主</v>
          </cell>
          <cell r="S188" t="str">
            <v>佐渡縦貫線</v>
          </cell>
          <cell r="T188" t="str">
            <v>L=12.0m</v>
          </cell>
        </row>
        <row r="189">
          <cell r="D189" t="str">
            <v>7/14～16</v>
          </cell>
          <cell r="E189" t="str">
            <v>梅雨前線豪雨及び台風7号</v>
          </cell>
          <cell r="G189" t="str">
            <v>県</v>
          </cell>
          <cell r="H189">
            <v>1</v>
          </cell>
          <cell r="I189">
            <v>17</v>
          </cell>
          <cell r="J189" t="str">
            <v>佐渡</v>
          </cell>
          <cell r="L189" t="str">
            <v>相川町</v>
          </cell>
          <cell r="M189" t="str">
            <v>入川</v>
          </cell>
          <cell r="N189">
            <v>6</v>
          </cell>
          <cell r="O189" t="str">
            <v>道路</v>
          </cell>
          <cell r="P189">
            <v>20000</v>
          </cell>
          <cell r="R189" t="str">
            <v>主</v>
          </cell>
          <cell r="S189" t="str">
            <v>佐渡縦貫線</v>
          </cell>
          <cell r="T189" t="str">
            <v>L=12.0m</v>
          </cell>
        </row>
        <row r="190">
          <cell r="D190" t="str">
            <v>7/14～16</v>
          </cell>
          <cell r="E190" t="str">
            <v>梅雨前線豪雨及び台風7号</v>
          </cell>
          <cell r="G190" t="str">
            <v>県</v>
          </cell>
          <cell r="H190">
            <v>1</v>
          </cell>
          <cell r="I190">
            <v>17</v>
          </cell>
          <cell r="J190" t="str">
            <v>佐渡</v>
          </cell>
          <cell r="L190" t="str">
            <v>相川町</v>
          </cell>
          <cell r="M190" t="str">
            <v>入川</v>
          </cell>
          <cell r="N190">
            <v>6</v>
          </cell>
          <cell r="O190" t="str">
            <v>道路</v>
          </cell>
          <cell r="P190">
            <v>20000</v>
          </cell>
          <cell r="R190" t="str">
            <v>主</v>
          </cell>
          <cell r="S190" t="str">
            <v>佐渡縦貫線</v>
          </cell>
          <cell r="T190" t="str">
            <v>L=12.0m</v>
          </cell>
        </row>
        <row r="191">
          <cell r="D191" t="str">
            <v>7/14～16</v>
          </cell>
          <cell r="E191" t="str">
            <v>梅雨前線豪雨及び台風7号</v>
          </cell>
          <cell r="G191" t="str">
            <v>県</v>
          </cell>
          <cell r="H191">
            <v>1</v>
          </cell>
          <cell r="I191">
            <v>17</v>
          </cell>
          <cell r="J191" t="str">
            <v>佐渡</v>
          </cell>
          <cell r="L191" t="str">
            <v>相川町</v>
          </cell>
          <cell r="M191" t="str">
            <v>入川</v>
          </cell>
          <cell r="N191">
            <v>6</v>
          </cell>
          <cell r="O191" t="str">
            <v>道路</v>
          </cell>
          <cell r="P191">
            <v>20000</v>
          </cell>
          <cell r="R191" t="str">
            <v>主</v>
          </cell>
          <cell r="S191" t="str">
            <v>佐渡縦貫線</v>
          </cell>
          <cell r="T191" t="str">
            <v>L=12.0m</v>
          </cell>
        </row>
        <row r="192">
          <cell r="D192" t="str">
            <v>7/14～16</v>
          </cell>
          <cell r="E192" t="str">
            <v>梅雨前線豪雨及び台風7号</v>
          </cell>
          <cell r="G192" t="str">
            <v>県</v>
          </cell>
          <cell r="H192">
            <v>1</v>
          </cell>
          <cell r="I192">
            <v>17</v>
          </cell>
          <cell r="J192" t="str">
            <v>佐渡</v>
          </cell>
          <cell r="L192" t="str">
            <v>相川町</v>
          </cell>
          <cell r="M192" t="str">
            <v>入川</v>
          </cell>
          <cell r="N192">
            <v>6</v>
          </cell>
          <cell r="O192" t="str">
            <v>道路</v>
          </cell>
          <cell r="P192">
            <v>20000</v>
          </cell>
          <cell r="R192" t="str">
            <v>主</v>
          </cell>
          <cell r="S192" t="str">
            <v>佐渡縦貫線</v>
          </cell>
          <cell r="T192" t="str">
            <v>L=12.0m</v>
          </cell>
        </row>
        <row r="193">
          <cell r="D193" t="str">
            <v>7/14～16</v>
          </cell>
          <cell r="E193" t="str">
            <v>梅雨前線豪雨及び台風7号</v>
          </cell>
          <cell r="G193" t="str">
            <v>県</v>
          </cell>
          <cell r="H193">
            <v>1</v>
          </cell>
          <cell r="I193">
            <v>17</v>
          </cell>
          <cell r="J193" t="str">
            <v>佐渡</v>
          </cell>
          <cell r="L193" t="str">
            <v>相川町</v>
          </cell>
          <cell r="M193" t="str">
            <v>入川</v>
          </cell>
          <cell r="N193">
            <v>6</v>
          </cell>
          <cell r="O193" t="str">
            <v>道路</v>
          </cell>
          <cell r="P193">
            <v>20000</v>
          </cell>
          <cell r="R193" t="str">
            <v>主</v>
          </cell>
          <cell r="S193" t="str">
            <v>佐渡縦貫線</v>
          </cell>
          <cell r="T193" t="str">
            <v>L=12.0m</v>
          </cell>
        </row>
        <row r="194">
          <cell r="D194" t="str">
            <v>7/14～16</v>
          </cell>
          <cell r="E194" t="str">
            <v>梅雨前線豪雨及び台風7号</v>
          </cell>
          <cell r="G194" t="str">
            <v>県</v>
          </cell>
          <cell r="H194">
            <v>1</v>
          </cell>
          <cell r="I194">
            <v>17</v>
          </cell>
          <cell r="J194" t="str">
            <v>佐渡</v>
          </cell>
          <cell r="L194" t="str">
            <v>相川町</v>
          </cell>
          <cell r="M194" t="str">
            <v>入川</v>
          </cell>
          <cell r="N194">
            <v>6</v>
          </cell>
          <cell r="O194" t="str">
            <v>道路</v>
          </cell>
          <cell r="P194">
            <v>20000</v>
          </cell>
          <cell r="R194" t="str">
            <v>主</v>
          </cell>
          <cell r="S194" t="str">
            <v>佐渡縦貫線</v>
          </cell>
          <cell r="T194" t="str">
            <v>L=12.0m</v>
          </cell>
        </row>
        <row r="195">
          <cell r="D195" t="str">
            <v>7/14～16</v>
          </cell>
          <cell r="E195" t="str">
            <v>梅雨前線豪雨及び台風7号</v>
          </cell>
          <cell r="G195" t="str">
            <v>県</v>
          </cell>
          <cell r="H195">
            <v>1</v>
          </cell>
          <cell r="I195">
            <v>17</v>
          </cell>
          <cell r="J195" t="str">
            <v>佐渡</v>
          </cell>
          <cell r="L195" t="str">
            <v>相川町</v>
          </cell>
          <cell r="M195" t="str">
            <v>入川</v>
          </cell>
          <cell r="N195">
            <v>6</v>
          </cell>
          <cell r="O195" t="str">
            <v>道路</v>
          </cell>
          <cell r="P195">
            <v>20000</v>
          </cell>
          <cell r="R195" t="str">
            <v>主</v>
          </cell>
          <cell r="S195" t="str">
            <v>佐渡縦貫線</v>
          </cell>
          <cell r="T195" t="str">
            <v>L=12.0m</v>
          </cell>
        </row>
        <row r="196">
          <cell r="D196" t="str">
            <v>7/14～16</v>
          </cell>
          <cell r="E196" t="str">
            <v>梅雨前線豪雨及び台風7号</v>
          </cell>
          <cell r="G196" t="str">
            <v>県</v>
          </cell>
          <cell r="H196">
            <v>1</v>
          </cell>
          <cell r="I196">
            <v>17</v>
          </cell>
          <cell r="J196" t="str">
            <v>佐渡</v>
          </cell>
          <cell r="L196" t="str">
            <v>相川町</v>
          </cell>
          <cell r="M196" t="str">
            <v>入川</v>
          </cell>
          <cell r="N196">
            <v>6</v>
          </cell>
          <cell r="O196" t="str">
            <v>道路</v>
          </cell>
          <cell r="P196">
            <v>20000</v>
          </cell>
          <cell r="R196" t="str">
            <v>主</v>
          </cell>
          <cell r="S196" t="str">
            <v>佐渡縦貫線</v>
          </cell>
          <cell r="T196" t="str">
            <v>L=12.0m</v>
          </cell>
        </row>
        <row r="197">
          <cell r="D197" t="str">
            <v>7/14～16</v>
          </cell>
          <cell r="E197" t="str">
            <v>梅雨前線豪雨及び台風7号</v>
          </cell>
          <cell r="G197" t="str">
            <v>県</v>
          </cell>
          <cell r="H197">
            <v>1</v>
          </cell>
          <cell r="I197">
            <v>17</v>
          </cell>
          <cell r="J197" t="str">
            <v>佐渡</v>
          </cell>
          <cell r="L197" t="str">
            <v>相川町</v>
          </cell>
          <cell r="M197" t="str">
            <v>入川</v>
          </cell>
          <cell r="N197">
            <v>6</v>
          </cell>
          <cell r="O197" t="str">
            <v>道路</v>
          </cell>
          <cell r="P197">
            <v>20000</v>
          </cell>
          <cell r="R197" t="str">
            <v>主</v>
          </cell>
          <cell r="S197" t="str">
            <v>佐渡縦貫線</v>
          </cell>
          <cell r="T197" t="str">
            <v>L=12.0m</v>
          </cell>
        </row>
        <row r="198">
          <cell r="D198" t="str">
            <v>7/14～16</v>
          </cell>
          <cell r="E198" t="str">
            <v>梅雨前線豪雨及び台風7号</v>
          </cell>
          <cell r="G198" t="str">
            <v>県</v>
          </cell>
          <cell r="H198">
            <v>1</v>
          </cell>
          <cell r="I198">
            <v>17</v>
          </cell>
          <cell r="J198" t="str">
            <v>佐渡</v>
          </cell>
          <cell r="L198" t="str">
            <v>相川町</v>
          </cell>
          <cell r="M198" t="str">
            <v>入川</v>
          </cell>
          <cell r="N198">
            <v>6</v>
          </cell>
          <cell r="O198" t="str">
            <v>道路</v>
          </cell>
          <cell r="P198">
            <v>20000</v>
          </cell>
          <cell r="R198" t="str">
            <v>主</v>
          </cell>
          <cell r="S198" t="str">
            <v>佐渡縦貫線</v>
          </cell>
          <cell r="T198" t="str">
            <v>L=12.0m</v>
          </cell>
        </row>
        <row r="199">
          <cell r="D199" t="str">
            <v>7/14～16</v>
          </cell>
          <cell r="E199" t="str">
            <v>梅雨前線豪雨及び台風7号</v>
          </cell>
          <cell r="G199" t="str">
            <v>県</v>
          </cell>
          <cell r="H199">
            <v>1</v>
          </cell>
          <cell r="I199">
            <v>17</v>
          </cell>
          <cell r="J199" t="str">
            <v>佐渡</v>
          </cell>
          <cell r="L199" t="str">
            <v>相川町</v>
          </cell>
          <cell r="M199" t="str">
            <v>入川</v>
          </cell>
          <cell r="N199">
            <v>6</v>
          </cell>
          <cell r="O199" t="str">
            <v>道路</v>
          </cell>
          <cell r="P199">
            <v>20000</v>
          </cell>
          <cell r="R199" t="str">
            <v>主</v>
          </cell>
          <cell r="S199" t="str">
            <v>佐渡縦貫線</v>
          </cell>
          <cell r="T199" t="str">
            <v>L=12.0m</v>
          </cell>
        </row>
        <row r="200">
          <cell r="D200" t="str">
            <v>7/14～16</v>
          </cell>
          <cell r="E200" t="str">
            <v>梅雨前線豪雨及び台風7号</v>
          </cell>
          <cell r="G200" t="str">
            <v>県</v>
          </cell>
          <cell r="H200">
            <v>1</v>
          </cell>
          <cell r="I200">
            <v>17</v>
          </cell>
          <cell r="J200" t="str">
            <v>佐渡</v>
          </cell>
          <cell r="L200" t="str">
            <v>相川町</v>
          </cell>
          <cell r="M200" t="str">
            <v>入川</v>
          </cell>
          <cell r="N200">
            <v>6</v>
          </cell>
          <cell r="O200" t="str">
            <v>道路</v>
          </cell>
          <cell r="P200">
            <v>20000</v>
          </cell>
          <cell r="R200" t="str">
            <v>主</v>
          </cell>
          <cell r="S200" t="str">
            <v>佐渡縦貫線</v>
          </cell>
          <cell r="T200" t="str">
            <v>L=12.0m</v>
          </cell>
        </row>
        <row r="201">
          <cell r="D201" t="str">
            <v>7/14～16</v>
          </cell>
          <cell r="E201" t="str">
            <v>梅雨前線豪雨及び台風7号</v>
          </cell>
          <cell r="G201" t="str">
            <v>県</v>
          </cell>
          <cell r="H201">
            <v>1</v>
          </cell>
          <cell r="I201">
            <v>17</v>
          </cell>
          <cell r="J201" t="str">
            <v>佐渡</v>
          </cell>
          <cell r="L201" t="str">
            <v>相川町</v>
          </cell>
          <cell r="M201" t="str">
            <v>入川</v>
          </cell>
          <cell r="N201">
            <v>6</v>
          </cell>
          <cell r="O201" t="str">
            <v>道路</v>
          </cell>
          <cell r="P201">
            <v>20000</v>
          </cell>
          <cell r="R201" t="str">
            <v>主</v>
          </cell>
          <cell r="S201" t="str">
            <v>佐渡縦貫線</v>
          </cell>
          <cell r="T201" t="str">
            <v>L=12.0m</v>
          </cell>
        </row>
        <row r="202">
          <cell r="D202" t="str">
            <v>7/14～16</v>
          </cell>
          <cell r="E202" t="str">
            <v>梅雨前線豪雨及び台風7号</v>
          </cell>
          <cell r="G202" t="str">
            <v>県</v>
          </cell>
          <cell r="H202">
            <v>1</v>
          </cell>
          <cell r="I202">
            <v>17</v>
          </cell>
          <cell r="J202" t="str">
            <v>佐渡</v>
          </cell>
          <cell r="L202" t="str">
            <v>相川町</v>
          </cell>
          <cell r="M202" t="str">
            <v>入川</v>
          </cell>
          <cell r="N202">
            <v>6</v>
          </cell>
          <cell r="O202" t="str">
            <v>道路</v>
          </cell>
          <cell r="P202">
            <v>20000</v>
          </cell>
          <cell r="R202" t="str">
            <v>主</v>
          </cell>
          <cell r="S202" t="str">
            <v>佐渡縦貫線</v>
          </cell>
          <cell r="T202" t="str">
            <v>L=12.0m</v>
          </cell>
        </row>
        <row r="203">
          <cell r="D203" t="str">
            <v>7/14～16</v>
          </cell>
          <cell r="E203" t="str">
            <v>梅雨前線豪雨及び台風7号</v>
          </cell>
          <cell r="G203" t="str">
            <v>県</v>
          </cell>
          <cell r="H203">
            <v>1</v>
          </cell>
          <cell r="I203">
            <v>17</v>
          </cell>
          <cell r="J203" t="str">
            <v>佐渡</v>
          </cell>
          <cell r="L203" t="str">
            <v>相川町</v>
          </cell>
          <cell r="M203" t="str">
            <v>入川</v>
          </cell>
          <cell r="N203">
            <v>6</v>
          </cell>
          <cell r="O203" t="str">
            <v>道路</v>
          </cell>
          <cell r="P203">
            <v>20000</v>
          </cell>
          <cell r="R203" t="str">
            <v>主</v>
          </cell>
          <cell r="S203" t="str">
            <v>佐渡縦貫線</v>
          </cell>
          <cell r="T203" t="str">
            <v>L=12.0m</v>
          </cell>
        </row>
        <row r="204">
          <cell r="D204" t="str">
            <v>7/14～16</v>
          </cell>
          <cell r="E204" t="str">
            <v>梅雨前線豪雨及び台風7号</v>
          </cell>
          <cell r="G204" t="str">
            <v>県</v>
          </cell>
          <cell r="H204">
            <v>1</v>
          </cell>
          <cell r="I204">
            <v>17</v>
          </cell>
          <cell r="J204" t="str">
            <v>佐渡</v>
          </cell>
          <cell r="L204" t="str">
            <v>相川町</v>
          </cell>
          <cell r="M204" t="str">
            <v>入川</v>
          </cell>
          <cell r="N204">
            <v>6</v>
          </cell>
          <cell r="O204" t="str">
            <v>道路</v>
          </cell>
          <cell r="P204">
            <v>20000</v>
          </cell>
          <cell r="R204" t="str">
            <v>主</v>
          </cell>
          <cell r="S204" t="str">
            <v>佐渡縦貫線</v>
          </cell>
          <cell r="T204" t="str">
            <v>L=12.0m</v>
          </cell>
        </row>
        <row r="205">
          <cell r="D205" t="str">
            <v>7/14～16</v>
          </cell>
          <cell r="E205" t="str">
            <v>梅雨前線豪雨及び台風7号</v>
          </cell>
          <cell r="G205" t="str">
            <v>県</v>
          </cell>
          <cell r="H205">
            <v>1</v>
          </cell>
          <cell r="I205">
            <v>17</v>
          </cell>
          <cell r="J205" t="str">
            <v>佐渡</v>
          </cell>
          <cell r="L205" t="str">
            <v>相川町</v>
          </cell>
          <cell r="M205" t="str">
            <v>入川</v>
          </cell>
          <cell r="N205">
            <v>6</v>
          </cell>
          <cell r="O205" t="str">
            <v>道路</v>
          </cell>
          <cell r="P205">
            <v>20000</v>
          </cell>
          <cell r="R205" t="str">
            <v>主</v>
          </cell>
          <cell r="S205" t="str">
            <v>佐渡縦貫線</v>
          </cell>
          <cell r="T205" t="str">
            <v>L=12.0m</v>
          </cell>
        </row>
        <row r="206">
          <cell r="D206" t="str">
            <v>7/14～16</v>
          </cell>
          <cell r="E206" t="str">
            <v>梅雨前線豪雨及び台風7号</v>
          </cell>
          <cell r="G206" t="str">
            <v>県</v>
          </cell>
          <cell r="H206">
            <v>1</v>
          </cell>
          <cell r="I206">
            <v>17</v>
          </cell>
          <cell r="J206" t="str">
            <v>佐渡</v>
          </cell>
          <cell r="L206" t="str">
            <v>相川町</v>
          </cell>
          <cell r="M206" t="str">
            <v>入川</v>
          </cell>
          <cell r="N206">
            <v>6</v>
          </cell>
          <cell r="O206" t="str">
            <v>道路</v>
          </cell>
          <cell r="P206">
            <v>20000</v>
          </cell>
          <cell r="R206" t="str">
            <v>主</v>
          </cell>
          <cell r="S206" t="str">
            <v>佐渡縦貫線</v>
          </cell>
          <cell r="T206" t="str">
            <v>L=12.0m</v>
          </cell>
        </row>
        <row r="207">
          <cell r="D207" t="str">
            <v>7/14～16</v>
          </cell>
          <cell r="E207" t="str">
            <v>梅雨前線豪雨及び台風7号</v>
          </cell>
          <cell r="G207" t="str">
            <v>県</v>
          </cell>
          <cell r="H207">
            <v>1</v>
          </cell>
          <cell r="I207">
            <v>17</v>
          </cell>
          <cell r="J207" t="str">
            <v>佐渡</v>
          </cell>
          <cell r="L207" t="str">
            <v>相川町</v>
          </cell>
          <cell r="M207" t="str">
            <v>入川</v>
          </cell>
          <cell r="N207">
            <v>6</v>
          </cell>
          <cell r="O207" t="str">
            <v>道路</v>
          </cell>
          <cell r="P207">
            <v>20000</v>
          </cell>
          <cell r="R207" t="str">
            <v>主</v>
          </cell>
          <cell r="S207" t="str">
            <v>佐渡縦貫線</v>
          </cell>
          <cell r="T207" t="str">
            <v>L=12.0m</v>
          </cell>
        </row>
        <row r="208">
          <cell r="D208" t="str">
            <v>7/14～16</v>
          </cell>
          <cell r="E208" t="str">
            <v>梅雨前線豪雨及び台風7号</v>
          </cell>
          <cell r="G208" t="str">
            <v>県</v>
          </cell>
          <cell r="H208">
            <v>1</v>
          </cell>
          <cell r="I208">
            <v>17</v>
          </cell>
          <cell r="J208" t="str">
            <v>佐渡</v>
          </cell>
          <cell r="L208" t="str">
            <v>相川町</v>
          </cell>
          <cell r="M208" t="str">
            <v>入川</v>
          </cell>
          <cell r="N208">
            <v>6</v>
          </cell>
          <cell r="O208" t="str">
            <v>道路</v>
          </cell>
          <cell r="P208">
            <v>20000</v>
          </cell>
          <cell r="R208" t="str">
            <v>主</v>
          </cell>
          <cell r="S208" t="str">
            <v>佐渡縦貫線</v>
          </cell>
          <cell r="T208" t="str">
            <v>L=12.0m</v>
          </cell>
        </row>
        <row r="209">
          <cell r="D209" t="str">
            <v>7/14～16</v>
          </cell>
          <cell r="E209" t="str">
            <v>梅雨前線豪雨及び台風7号</v>
          </cell>
          <cell r="G209" t="str">
            <v>県</v>
          </cell>
          <cell r="H209">
            <v>1</v>
          </cell>
          <cell r="I209">
            <v>17</v>
          </cell>
          <cell r="J209" t="str">
            <v>佐渡</v>
          </cell>
          <cell r="L209" t="str">
            <v>相川町</v>
          </cell>
          <cell r="M209" t="str">
            <v>入川</v>
          </cell>
          <cell r="N209">
            <v>6</v>
          </cell>
          <cell r="O209" t="str">
            <v>道路</v>
          </cell>
          <cell r="P209">
            <v>20000</v>
          </cell>
          <cell r="R209" t="str">
            <v>主</v>
          </cell>
          <cell r="S209" t="str">
            <v>佐渡縦貫線</v>
          </cell>
          <cell r="T209" t="str">
            <v>L=12.0m</v>
          </cell>
        </row>
        <row r="210">
          <cell r="D210" t="str">
            <v>7/14～16</v>
          </cell>
          <cell r="E210" t="str">
            <v>梅雨前線豪雨及び台風7号</v>
          </cell>
          <cell r="G210" t="str">
            <v>県</v>
          </cell>
          <cell r="H210">
            <v>1</v>
          </cell>
          <cell r="I210">
            <v>17</v>
          </cell>
          <cell r="J210" t="str">
            <v>佐渡</v>
          </cell>
          <cell r="L210" t="str">
            <v>相川町</v>
          </cell>
          <cell r="M210" t="str">
            <v>入川</v>
          </cell>
          <cell r="N210">
            <v>6</v>
          </cell>
          <cell r="O210" t="str">
            <v>道路</v>
          </cell>
          <cell r="P210">
            <v>20000</v>
          </cell>
          <cell r="R210" t="str">
            <v>主</v>
          </cell>
          <cell r="S210" t="str">
            <v>佐渡縦貫線</v>
          </cell>
          <cell r="T210" t="str">
            <v>L=12.0m</v>
          </cell>
        </row>
        <row r="211">
          <cell r="D211" t="str">
            <v>7/14～16</v>
          </cell>
          <cell r="E211" t="str">
            <v>梅雨前線豪雨及び台風7号</v>
          </cell>
          <cell r="G211" t="str">
            <v>県</v>
          </cell>
          <cell r="H211">
            <v>1</v>
          </cell>
          <cell r="I211">
            <v>17</v>
          </cell>
          <cell r="J211" t="str">
            <v>佐渡</v>
          </cell>
          <cell r="L211" t="str">
            <v>相川町</v>
          </cell>
          <cell r="M211" t="str">
            <v>入川</v>
          </cell>
          <cell r="N211">
            <v>6</v>
          </cell>
          <cell r="O211" t="str">
            <v>道路</v>
          </cell>
          <cell r="P211">
            <v>20000</v>
          </cell>
          <cell r="R211" t="str">
            <v>主</v>
          </cell>
          <cell r="S211" t="str">
            <v>佐渡縦貫線</v>
          </cell>
          <cell r="T211" t="str">
            <v>L=12.0m</v>
          </cell>
        </row>
        <row r="212">
          <cell r="D212" t="str">
            <v>7/14～16</v>
          </cell>
          <cell r="E212" t="str">
            <v>梅雨前線豪雨及び台風7号</v>
          </cell>
          <cell r="G212" t="str">
            <v>県</v>
          </cell>
          <cell r="H212">
            <v>1</v>
          </cell>
          <cell r="I212">
            <v>17</v>
          </cell>
          <cell r="J212" t="str">
            <v>佐渡</v>
          </cell>
          <cell r="L212" t="str">
            <v>相川町</v>
          </cell>
          <cell r="M212" t="str">
            <v>入川</v>
          </cell>
          <cell r="N212">
            <v>6</v>
          </cell>
          <cell r="O212" t="str">
            <v>道路</v>
          </cell>
          <cell r="P212">
            <v>20000</v>
          </cell>
          <cell r="R212" t="str">
            <v>主</v>
          </cell>
          <cell r="S212" t="str">
            <v>佐渡縦貫線</v>
          </cell>
          <cell r="T212" t="str">
            <v>L=12.0m</v>
          </cell>
        </row>
        <row r="213">
          <cell r="D213" t="str">
            <v>7/14～16</v>
          </cell>
          <cell r="E213" t="str">
            <v>梅雨前線豪雨及び台風7号</v>
          </cell>
          <cell r="G213" t="str">
            <v>県</v>
          </cell>
          <cell r="H213">
            <v>1</v>
          </cell>
          <cell r="I213">
            <v>17</v>
          </cell>
          <cell r="J213" t="str">
            <v>佐渡</v>
          </cell>
          <cell r="L213" t="str">
            <v>相川町</v>
          </cell>
          <cell r="M213" t="str">
            <v>入川</v>
          </cell>
          <cell r="N213">
            <v>6</v>
          </cell>
          <cell r="O213" t="str">
            <v>道路</v>
          </cell>
          <cell r="P213">
            <v>20000</v>
          </cell>
          <cell r="R213" t="str">
            <v>主</v>
          </cell>
          <cell r="S213" t="str">
            <v>佐渡縦貫線</v>
          </cell>
          <cell r="T213" t="str">
            <v>L=12.0m</v>
          </cell>
        </row>
        <row r="214">
          <cell r="D214" t="str">
            <v>7/14～16</v>
          </cell>
          <cell r="E214" t="str">
            <v>梅雨前線豪雨及び台風7号</v>
          </cell>
          <cell r="G214" t="str">
            <v>県</v>
          </cell>
          <cell r="H214">
            <v>1</v>
          </cell>
          <cell r="I214">
            <v>17</v>
          </cell>
          <cell r="J214" t="str">
            <v>佐渡</v>
          </cell>
          <cell r="L214" t="str">
            <v>相川町</v>
          </cell>
          <cell r="M214" t="str">
            <v>入川</v>
          </cell>
          <cell r="N214">
            <v>6</v>
          </cell>
          <cell r="O214" t="str">
            <v>道路</v>
          </cell>
          <cell r="P214">
            <v>20000</v>
          </cell>
          <cell r="R214" t="str">
            <v>主</v>
          </cell>
          <cell r="S214" t="str">
            <v>佐渡縦貫線</v>
          </cell>
          <cell r="T214" t="str">
            <v>L=12.0m</v>
          </cell>
        </row>
        <row r="215">
          <cell r="D215" t="str">
            <v>7/14～16</v>
          </cell>
          <cell r="E215" t="str">
            <v>梅雨前線豪雨及び台風7号</v>
          </cell>
          <cell r="G215" t="str">
            <v>県</v>
          </cell>
          <cell r="H215">
            <v>1</v>
          </cell>
          <cell r="I215">
            <v>17</v>
          </cell>
          <cell r="J215" t="str">
            <v>佐渡</v>
          </cell>
          <cell r="L215" t="str">
            <v>相川町</v>
          </cell>
          <cell r="M215" t="str">
            <v>入川</v>
          </cell>
          <cell r="N215">
            <v>6</v>
          </cell>
          <cell r="O215" t="str">
            <v>道路</v>
          </cell>
          <cell r="P215">
            <v>20000</v>
          </cell>
          <cell r="R215" t="str">
            <v>主</v>
          </cell>
          <cell r="S215" t="str">
            <v>佐渡縦貫線</v>
          </cell>
          <cell r="T215" t="str">
            <v>L=12.0m</v>
          </cell>
        </row>
        <row r="216">
          <cell r="D216" t="str">
            <v>7/14～16</v>
          </cell>
          <cell r="E216" t="str">
            <v>梅雨前線豪雨及び台風7号</v>
          </cell>
          <cell r="G216" t="str">
            <v>県</v>
          </cell>
          <cell r="H216">
            <v>1</v>
          </cell>
          <cell r="I216">
            <v>17</v>
          </cell>
          <cell r="J216" t="str">
            <v>佐渡</v>
          </cell>
          <cell r="L216" t="str">
            <v>相川町</v>
          </cell>
          <cell r="M216" t="str">
            <v>入川</v>
          </cell>
          <cell r="N216">
            <v>6</v>
          </cell>
          <cell r="O216" t="str">
            <v>道路</v>
          </cell>
          <cell r="P216">
            <v>20000</v>
          </cell>
          <cell r="R216" t="str">
            <v>主</v>
          </cell>
          <cell r="S216" t="str">
            <v>佐渡縦貫線</v>
          </cell>
          <cell r="T216" t="str">
            <v>L=12.0m</v>
          </cell>
        </row>
        <row r="217">
          <cell r="D217" t="str">
            <v>7/14～16</v>
          </cell>
          <cell r="E217" t="str">
            <v>梅雨前線豪雨及び台風7号</v>
          </cell>
          <cell r="G217" t="str">
            <v>県</v>
          </cell>
          <cell r="H217">
            <v>1</v>
          </cell>
          <cell r="I217">
            <v>17</v>
          </cell>
          <cell r="J217" t="str">
            <v>佐渡</v>
          </cell>
          <cell r="L217" t="str">
            <v>相川町</v>
          </cell>
          <cell r="M217" t="str">
            <v>入川</v>
          </cell>
          <cell r="N217">
            <v>6</v>
          </cell>
          <cell r="O217" t="str">
            <v>道路</v>
          </cell>
          <cell r="P217">
            <v>20000</v>
          </cell>
          <cell r="R217" t="str">
            <v>主</v>
          </cell>
          <cell r="S217" t="str">
            <v>佐渡縦貫線</v>
          </cell>
          <cell r="T217" t="str">
            <v>L=12.0m</v>
          </cell>
        </row>
        <row r="218">
          <cell r="D218" t="str">
            <v>7/14～16</v>
          </cell>
          <cell r="E218" t="str">
            <v>梅雨前線豪雨及び台風7号</v>
          </cell>
          <cell r="G218" t="str">
            <v>県</v>
          </cell>
          <cell r="H218">
            <v>1</v>
          </cell>
          <cell r="I218">
            <v>17</v>
          </cell>
          <cell r="J218" t="str">
            <v>佐渡</v>
          </cell>
          <cell r="L218" t="str">
            <v>相川町</v>
          </cell>
          <cell r="M218" t="str">
            <v>入川</v>
          </cell>
          <cell r="N218">
            <v>6</v>
          </cell>
          <cell r="O218" t="str">
            <v>道路</v>
          </cell>
          <cell r="P218">
            <v>20000</v>
          </cell>
          <cell r="R218" t="str">
            <v>主</v>
          </cell>
          <cell r="S218" t="str">
            <v>佐渡縦貫線</v>
          </cell>
          <cell r="T218" t="str">
            <v>L=12.0m</v>
          </cell>
        </row>
        <row r="219">
          <cell r="D219" t="str">
            <v>7/14～16</v>
          </cell>
          <cell r="E219" t="str">
            <v>梅雨前線豪雨及び台風7号</v>
          </cell>
          <cell r="G219" t="str">
            <v>県</v>
          </cell>
          <cell r="H219">
            <v>1</v>
          </cell>
          <cell r="I219">
            <v>17</v>
          </cell>
          <cell r="J219" t="str">
            <v>佐渡</v>
          </cell>
          <cell r="L219" t="str">
            <v>相川町</v>
          </cell>
          <cell r="M219" t="str">
            <v>入川</v>
          </cell>
          <cell r="N219">
            <v>6</v>
          </cell>
          <cell r="O219" t="str">
            <v>道路</v>
          </cell>
          <cell r="P219">
            <v>20000</v>
          </cell>
          <cell r="R219" t="str">
            <v>主</v>
          </cell>
          <cell r="S219" t="str">
            <v>佐渡縦貫線</v>
          </cell>
          <cell r="T219" t="str">
            <v>L=12.0m</v>
          </cell>
        </row>
        <row r="220">
          <cell r="D220" t="str">
            <v>7/14～16</v>
          </cell>
          <cell r="E220" t="str">
            <v>梅雨前線豪雨及び台風7号</v>
          </cell>
          <cell r="G220" t="str">
            <v>県</v>
          </cell>
          <cell r="H220">
            <v>1</v>
          </cell>
          <cell r="I220">
            <v>17</v>
          </cell>
          <cell r="J220" t="str">
            <v>佐渡</v>
          </cell>
          <cell r="L220" t="str">
            <v>相川町</v>
          </cell>
          <cell r="M220" t="str">
            <v>入川</v>
          </cell>
          <cell r="N220">
            <v>6</v>
          </cell>
          <cell r="O220" t="str">
            <v>道路</v>
          </cell>
          <cell r="P220">
            <v>20000</v>
          </cell>
          <cell r="R220" t="str">
            <v>主</v>
          </cell>
          <cell r="S220" t="str">
            <v>佐渡縦貫線</v>
          </cell>
          <cell r="T220" t="str">
            <v>L=12.0m</v>
          </cell>
        </row>
        <row r="221">
          <cell r="D221" t="str">
            <v>7/14～16</v>
          </cell>
          <cell r="E221" t="str">
            <v>梅雨前線豪雨及び台風7号</v>
          </cell>
          <cell r="G221" t="str">
            <v>県</v>
          </cell>
          <cell r="H221">
            <v>1</v>
          </cell>
          <cell r="I221">
            <v>17</v>
          </cell>
          <cell r="J221" t="str">
            <v>佐渡</v>
          </cell>
          <cell r="L221" t="str">
            <v>相川町</v>
          </cell>
          <cell r="M221" t="str">
            <v>入川</v>
          </cell>
          <cell r="N221">
            <v>6</v>
          </cell>
          <cell r="O221" t="str">
            <v>道路</v>
          </cell>
          <cell r="P221">
            <v>20000</v>
          </cell>
          <cell r="R221" t="str">
            <v>主</v>
          </cell>
          <cell r="S221" t="str">
            <v>佐渡縦貫線</v>
          </cell>
          <cell r="T221" t="str">
            <v>L=12.0m</v>
          </cell>
        </row>
        <row r="222">
          <cell r="D222" t="str">
            <v>7/14～16</v>
          </cell>
          <cell r="E222" t="str">
            <v>梅雨前線豪雨及び台風7号</v>
          </cell>
          <cell r="G222" t="str">
            <v>県</v>
          </cell>
          <cell r="H222">
            <v>1</v>
          </cell>
          <cell r="I222">
            <v>17</v>
          </cell>
          <cell r="J222" t="str">
            <v>佐渡</v>
          </cell>
          <cell r="L222" t="str">
            <v>相川町</v>
          </cell>
          <cell r="M222" t="str">
            <v>入川</v>
          </cell>
          <cell r="N222">
            <v>6</v>
          </cell>
          <cell r="O222" t="str">
            <v>道路</v>
          </cell>
          <cell r="P222">
            <v>20000</v>
          </cell>
          <cell r="R222" t="str">
            <v>主</v>
          </cell>
          <cell r="S222" t="str">
            <v>佐渡縦貫線</v>
          </cell>
          <cell r="T222" t="str">
            <v>L=12.0m</v>
          </cell>
        </row>
        <row r="223">
          <cell r="D223" t="str">
            <v>7/14～16</v>
          </cell>
          <cell r="E223" t="str">
            <v>梅雨前線豪雨及び台風7号</v>
          </cell>
          <cell r="G223" t="str">
            <v>県</v>
          </cell>
          <cell r="H223">
            <v>1</v>
          </cell>
          <cell r="I223">
            <v>17</v>
          </cell>
          <cell r="J223" t="str">
            <v>佐渡</v>
          </cell>
          <cell r="L223" t="str">
            <v>佐和田町</v>
          </cell>
          <cell r="M223" t="str">
            <v>河内</v>
          </cell>
          <cell r="N223">
            <v>6</v>
          </cell>
          <cell r="O223" t="str">
            <v>道路</v>
          </cell>
          <cell r="P223">
            <v>20000</v>
          </cell>
          <cell r="R223" t="str">
            <v>主</v>
          </cell>
          <cell r="S223" t="str">
            <v>相川佐和田線</v>
          </cell>
          <cell r="T223" t="str">
            <v>L=20.0m</v>
          </cell>
        </row>
        <row r="224">
          <cell r="D224" t="str">
            <v>7/14～16</v>
          </cell>
          <cell r="E224" t="str">
            <v>梅雨前線豪雨及び台風7号</v>
          </cell>
          <cell r="G224" t="str">
            <v>県</v>
          </cell>
          <cell r="H224">
            <v>1</v>
          </cell>
          <cell r="I224">
            <v>17</v>
          </cell>
          <cell r="J224" t="str">
            <v>佐渡</v>
          </cell>
          <cell r="L224" t="str">
            <v>相川町</v>
          </cell>
          <cell r="M224" t="str">
            <v>大間</v>
          </cell>
          <cell r="N224">
            <v>6</v>
          </cell>
          <cell r="O224" t="str">
            <v>道路</v>
          </cell>
          <cell r="P224">
            <v>70000</v>
          </cell>
          <cell r="R224" t="str">
            <v>主</v>
          </cell>
          <cell r="S224" t="str">
            <v>相川佐和田線</v>
          </cell>
          <cell r="T224" t="str">
            <v>L=10.0m</v>
          </cell>
        </row>
        <row r="225">
          <cell r="D225" t="str">
            <v>7/14～16</v>
          </cell>
          <cell r="E225" t="str">
            <v>梅雨前線豪雨及び台風7号</v>
          </cell>
          <cell r="G225" t="str">
            <v>県</v>
          </cell>
          <cell r="H225">
            <v>1</v>
          </cell>
          <cell r="I225">
            <v>17</v>
          </cell>
          <cell r="J225" t="str">
            <v>佐渡</v>
          </cell>
          <cell r="L225" t="str">
            <v>赤泊村</v>
          </cell>
          <cell r="M225" t="str">
            <v>東光寺</v>
          </cell>
          <cell r="N225">
            <v>6</v>
          </cell>
          <cell r="O225" t="str">
            <v>道路</v>
          </cell>
          <cell r="P225">
            <v>25000</v>
          </cell>
          <cell r="R225" t="str">
            <v>主</v>
          </cell>
          <cell r="S225" t="str">
            <v>両津真野赤泊線</v>
          </cell>
          <cell r="T225" t="str">
            <v>L=10.0m</v>
          </cell>
        </row>
        <row r="226">
          <cell r="D226" t="str">
            <v>7/14～16</v>
          </cell>
          <cell r="E226" t="str">
            <v>梅雨前線豪雨及び台風7号</v>
          </cell>
          <cell r="G226" t="str">
            <v>県</v>
          </cell>
          <cell r="H226">
            <v>1</v>
          </cell>
          <cell r="I226">
            <v>17</v>
          </cell>
          <cell r="J226" t="str">
            <v>佐渡</v>
          </cell>
          <cell r="L226" t="str">
            <v>両津市</v>
          </cell>
          <cell r="M226" t="str">
            <v>下久知</v>
          </cell>
          <cell r="N226">
            <v>6</v>
          </cell>
          <cell r="O226" t="str">
            <v>道路</v>
          </cell>
          <cell r="P226">
            <v>40000</v>
          </cell>
          <cell r="R226" t="str">
            <v>主</v>
          </cell>
          <cell r="S226" t="str">
            <v>赤玉両津港線</v>
          </cell>
          <cell r="T226" t="str">
            <v>L=10.0m</v>
          </cell>
        </row>
        <row r="227">
          <cell r="D227" t="str">
            <v>7/14～16</v>
          </cell>
          <cell r="E227" t="str">
            <v>梅雨前線豪雨及び台風7号</v>
          </cell>
          <cell r="G227" t="str">
            <v>県</v>
          </cell>
          <cell r="H227">
            <v>1</v>
          </cell>
          <cell r="I227">
            <v>17</v>
          </cell>
          <cell r="J227" t="str">
            <v>佐渡</v>
          </cell>
          <cell r="L227" t="str">
            <v>相川町</v>
          </cell>
          <cell r="M227" t="str">
            <v>下相川</v>
          </cell>
          <cell r="N227">
            <v>6</v>
          </cell>
          <cell r="O227" t="str">
            <v>道路</v>
          </cell>
          <cell r="P227">
            <v>20000</v>
          </cell>
          <cell r="R227" t="str">
            <v>一</v>
          </cell>
          <cell r="S227" t="str">
            <v>白雲台乙和池相川線</v>
          </cell>
          <cell r="T227">
            <v>10</v>
          </cell>
        </row>
        <row r="228">
          <cell r="D228" t="str">
            <v>7/14～16</v>
          </cell>
          <cell r="E228" t="str">
            <v>梅雨前線豪雨及び台風7号</v>
          </cell>
          <cell r="G228" t="str">
            <v>県</v>
          </cell>
          <cell r="H228">
            <v>1</v>
          </cell>
          <cell r="I228">
            <v>17</v>
          </cell>
          <cell r="J228" t="str">
            <v>佐渡</v>
          </cell>
          <cell r="L228" t="str">
            <v>相川町</v>
          </cell>
          <cell r="M228" t="str">
            <v>下相川</v>
          </cell>
          <cell r="N228">
            <v>6</v>
          </cell>
          <cell r="O228" t="str">
            <v>道路</v>
          </cell>
          <cell r="P228">
            <v>20000</v>
          </cell>
          <cell r="R228" t="str">
            <v>一</v>
          </cell>
          <cell r="S228" t="str">
            <v>白雲台乙和池相川線</v>
          </cell>
          <cell r="T228">
            <v>10</v>
          </cell>
        </row>
        <row r="229">
          <cell r="D229" t="str">
            <v>7/14～16</v>
          </cell>
          <cell r="E229" t="str">
            <v>梅雨前線豪雨及び台風7号</v>
          </cell>
          <cell r="G229" t="str">
            <v>県</v>
          </cell>
          <cell r="H229">
            <v>1</v>
          </cell>
          <cell r="I229">
            <v>17</v>
          </cell>
          <cell r="J229" t="str">
            <v>佐渡</v>
          </cell>
          <cell r="L229" t="str">
            <v>相川町</v>
          </cell>
          <cell r="M229" t="str">
            <v>下相川</v>
          </cell>
          <cell r="N229">
            <v>6</v>
          </cell>
          <cell r="O229" t="str">
            <v>道路</v>
          </cell>
          <cell r="P229">
            <v>20000</v>
          </cell>
          <cell r="R229" t="str">
            <v>一</v>
          </cell>
          <cell r="S229" t="str">
            <v>白雲台乙和池相川線</v>
          </cell>
          <cell r="T229">
            <v>10</v>
          </cell>
        </row>
        <row r="230">
          <cell r="D230" t="str">
            <v>7/14～16</v>
          </cell>
          <cell r="E230" t="str">
            <v>梅雨前線豪雨及び台風7号</v>
          </cell>
          <cell r="G230" t="str">
            <v>県</v>
          </cell>
          <cell r="H230">
            <v>1</v>
          </cell>
          <cell r="I230">
            <v>17</v>
          </cell>
          <cell r="J230" t="str">
            <v>佐渡</v>
          </cell>
          <cell r="L230" t="str">
            <v>相川町</v>
          </cell>
          <cell r="M230" t="str">
            <v>下相川</v>
          </cell>
          <cell r="N230">
            <v>6</v>
          </cell>
          <cell r="O230" t="str">
            <v>道路</v>
          </cell>
          <cell r="P230">
            <v>20000</v>
          </cell>
          <cell r="R230" t="str">
            <v>一</v>
          </cell>
          <cell r="S230" t="str">
            <v>白雲台乙和池相川線</v>
          </cell>
          <cell r="T230">
            <v>10</v>
          </cell>
        </row>
        <row r="231">
          <cell r="D231" t="str">
            <v>7/14～16</v>
          </cell>
          <cell r="E231" t="str">
            <v>梅雨前線豪雨及び台風7号</v>
          </cell>
          <cell r="G231" t="str">
            <v>県</v>
          </cell>
          <cell r="H231">
            <v>1</v>
          </cell>
          <cell r="I231">
            <v>17</v>
          </cell>
          <cell r="J231" t="str">
            <v>佐渡</v>
          </cell>
          <cell r="L231" t="str">
            <v>相川町</v>
          </cell>
          <cell r="M231" t="str">
            <v>下相川</v>
          </cell>
          <cell r="N231">
            <v>6</v>
          </cell>
          <cell r="O231" t="str">
            <v>道路</v>
          </cell>
          <cell r="P231">
            <v>20000</v>
          </cell>
          <cell r="R231" t="str">
            <v>一</v>
          </cell>
          <cell r="S231" t="str">
            <v>白雲台乙和池相川線</v>
          </cell>
          <cell r="T231">
            <v>10</v>
          </cell>
        </row>
        <row r="232">
          <cell r="D232" t="str">
            <v>7/14～16</v>
          </cell>
          <cell r="E232" t="str">
            <v>梅雨前線豪雨及び台風7号</v>
          </cell>
          <cell r="G232" t="str">
            <v>県</v>
          </cell>
          <cell r="H232">
            <v>1</v>
          </cell>
          <cell r="I232">
            <v>17</v>
          </cell>
          <cell r="J232" t="str">
            <v>佐渡</v>
          </cell>
          <cell r="L232" t="str">
            <v>相川町</v>
          </cell>
          <cell r="M232" t="str">
            <v>下相川</v>
          </cell>
          <cell r="N232">
            <v>6</v>
          </cell>
          <cell r="O232" t="str">
            <v>道路</v>
          </cell>
          <cell r="P232">
            <v>20000</v>
          </cell>
          <cell r="R232" t="str">
            <v>一</v>
          </cell>
          <cell r="S232" t="str">
            <v>白雲台乙和池相川線</v>
          </cell>
          <cell r="T232">
            <v>10</v>
          </cell>
        </row>
        <row r="233">
          <cell r="D233" t="str">
            <v>7/14～16</v>
          </cell>
          <cell r="E233" t="str">
            <v>梅雨前線豪雨及び台風7号</v>
          </cell>
          <cell r="G233" t="str">
            <v>県</v>
          </cell>
          <cell r="H233">
            <v>1</v>
          </cell>
          <cell r="I233">
            <v>17</v>
          </cell>
          <cell r="J233" t="str">
            <v>佐渡</v>
          </cell>
          <cell r="L233" t="str">
            <v>相川町</v>
          </cell>
          <cell r="M233" t="str">
            <v>下相川</v>
          </cell>
          <cell r="N233">
            <v>6</v>
          </cell>
          <cell r="O233" t="str">
            <v>道路</v>
          </cell>
          <cell r="P233">
            <v>20000</v>
          </cell>
          <cell r="R233" t="str">
            <v>一</v>
          </cell>
          <cell r="S233" t="str">
            <v>白雲台乙和池相川線</v>
          </cell>
          <cell r="T233">
            <v>10</v>
          </cell>
        </row>
        <row r="234">
          <cell r="D234" t="str">
            <v>7/14～16</v>
          </cell>
          <cell r="E234" t="str">
            <v>梅雨前線豪雨及び台風7号</v>
          </cell>
          <cell r="G234" t="str">
            <v>県</v>
          </cell>
          <cell r="H234">
            <v>1</v>
          </cell>
          <cell r="I234">
            <v>17</v>
          </cell>
          <cell r="J234" t="str">
            <v>佐渡</v>
          </cell>
          <cell r="L234" t="str">
            <v>相川町</v>
          </cell>
          <cell r="M234" t="str">
            <v>下相川</v>
          </cell>
          <cell r="N234">
            <v>6</v>
          </cell>
          <cell r="O234" t="str">
            <v>道路</v>
          </cell>
          <cell r="P234">
            <v>20000</v>
          </cell>
          <cell r="R234" t="str">
            <v>一</v>
          </cell>
          <cell r="S234" t="str">
            <v>白雲台乙和池相川線</v>
          </cell>
          <cell r="T234">
            <v>10</v>
          </cell>
        </row>
        <row r="235">
          <cell r="D235" t="str">
            <v>7/14～16</v>
          </cell>
          <cell r="E235" t="str">
            <v>梅雨前線豪雨及び台風7号</v>
          </cell>
          <cell r="G235" t="str">
            <v>県</v>
          </cell>
          <cell r="H235">
            <v>1</v>
          </cell>
          <cell r="I235">
            <v>17</v>
          </cell>
          <cell r="J235" t="str">
            <v>佐渡</v>
          </cell>
          <cell r="L235" t="str">
            <v>相川町</v>
          </cell>
          <cell r="M235" t="str">
            <v>下相川</v>
          </cell>
          <cell r="N235">
            <v>6</v>
          </cell>
          <cell r="O235" t="str">
            <v>道路</v>
          </cell>
          <cell r="P235">
            <v>20000</v>
          </cell>
          <cell r="R235" t="str">
            <v>一</v>
          </cell>
          <cell r="S235" t="str">
            <v>白雲台乙和池相川線</v>
          </cell>
          <cell r="T235">
            <v>10</v>
          </cell>
        </row>
        <row r="236">
          <cell r="D236" t="str">
            <v>7/14～16</v>
          </cell>
          <cell r="E236" t="str">
            <v>梅雨前線豪雨及び台風7号</v>
          </cell>
          <cell r="G236" t="str">
            <v>県</v>
          </cell>
          <cell r="H236">
            <v>1</v>
          </cell>
          <cell r="I236">
            <v>17</v>
          </cell>
          <cell r="J236" t="str">
            <v>佐渡</v>
          </cell>
          <cell r="L236" t="str">
            <v>相川町</v>
          </cell>
          <cell r="M236" t="str">
            <v>下相川</v>
          </cell>
          <cell r="N236">
            <v>6</v>
          </cell>
          <cell r="O236" t="str">
            <v>道路</v>
          </cell>
          <cell r="P236">
            <v>20000</v>
          </cell>
          <cell r="R236" t="str">
            <v>一</v>
          </cell>
          <cell r="S236" t="str">
            <v>白雲台乙和池相川線</v>
          </cell>
          <cell r="T23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CH60"/>
  <sheetViews>
    <sheetView showZeros="0" tabSelected="1" view="pageBreakPreview" zoomScaleNormal="88" zoomScaleSheetLayoutView="100" workbookViewId="0" topLeftCell="A1">
      <selection activeCell="AF2" sqref="AF2:AR2"/>
    </sheetView>
  </sheetViews>
  <sheetFormatPr defaultColWidth="9.00390625" defaultRowHeight="13.5"/>
  <cols>
    <col min="1" max="53" width="2.625" style="2" customWidth="1"/>
    <col min="54" max="54" width="2.875" style="2" customWidth="1"/>
    <col min="55" max="93" width="2.625" style="2" customWidth="1"/>
    <col min="94" max="16384" width="9.00390625" style="2" customWidth="1"/>
  </cols>
  <sheetData>
    <row r="1" spans="1:86" ht="33.75" customHeight="1">
      <c r="A1" s="169" t="s">
        <v>132</v>
      </c>
      <c r="B1" s="170"/>
      <c r="C1" s="170"/>
      <c r="D1" s="170"/>
      <c r="E1" s="170"/>
      <c r="F1" s="170"/>
      <c r="G1" s="170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7"/>
      <c r="AS1" s="142" t="s">
        <v>99</v>
      </c>
      <c r="AT1" s="143"/>
      <c r="AU1" s="143"/>
      <c r="AV1" s="143"/>
      <c r="AW1" s="161"/>
      <c r="AX1" s="142"/>
      <c r="AY1" s="143"/>
      <c r="AZ1" s="143"/>
      <c r="BA1" s="143"/>
      <c r="BB1" s="16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33.75" customHeight="1">
      <c r="A2" s="178" t="s">
        <v>167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80" t="s">
        <v>189</v>
      </c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1"/>
      <c r="AS2" s="142" t="s">
        <v>100</v>
      </c>
      <c r="AT2" s="143"/>
      <c r="AU2" s="143"/>
      <c r="AV2" s="143"/>
      <c r="AW2" s="161"/>
      <c r="AX2" s="142"/>
      <c r="AY2" s="143"/>
      <c r="AZ2" s="143"/>
      <c r="BA2" s="143"/>
      <c r="BB2" s="16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ht="33.75" customHeight="1">
      <c r="A3" s="142" t="s">
        <v>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61"/>
      <c r="V3" s="142" t="s">
        <v>12</v>
      </c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6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6" ht="27.75" customHeight="1">
      <c r="A4" s="171" t="s">
        <v>188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72"/>
      <c r="V4" s="162" t="s">
        <v>74</v>
      </c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8" t="s">
        <v>122</v>
      </c>
      <c r="AK4" s="168"/>
      <c r="AL4" s="168"/>
      <c r="AM4" s="168"/>
      <c r="AN4" s="168"/>
      <c r="AO4" s="166" t="s">
        <v>73</v>
      </c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7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57" ht="27.75" customHeight="1">
      <c r="A5" s="145"/>
      <c r="B5" s="146"/>
      <c r="C5" s="146"/>
      <c r="D5" s="146"/>
      <c r="E5" s="146"/>
      <c r="F5" s="146"/>
      <c r="G5" s="146"/>
      <c r="H5" s="147"/>
      <c r="I5" s="142" t="s">
        <v>10</v>
      </c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61"/>
      <c r="AF5" s="142" t="s">
        <v>11</v>
      </c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61"/>
      <c r="BC5" s="1"/>
      <c r="BD5" s="1"/>
      <c r="BE5" s="1"/>
    </row>
    <row r="6" spans="1:57" ht="27.75" customHeight="1">
      <c r="A6" s="142" t="s">
        <v>76</v>
      </c>
      <c r="B6" s="143"/>
      <c r="C6" s="143"/>
      <c r="D6" s="143"/>
      <c r="E6" s="143"/>
      <c r="F6" s="143"/>
      <c r="G6" s="143"/>
      <c r="H6" s="144"/>
      <c r="I6" s="142"/>
      <c r="J6" s="143"/>
      <c r="K6" s="143"/>
      <c r="L6" s="143"/>
      <c r="M6" s="143"/>
      <c r="N6" s="143"/>
      <c r="O6" s="143"/>
      <c r="P6" s="143"/>
      <c r="Q6" s="143"/>
      <c r="R6" s="143"/>
      <c r="S6" s="165"/>
      <c r="T6" s="165"/>
      <c r="U6" s="165"/>
      <c r="V6" s="165"/>
      <c r="W6" s="165"/>
      <c r="X6" s="165"/>
      <c r="Y6" s="165"/>
      <c r="Z6" s="155" t="s">
        <v>3</v>
      </c>
      <c r="AA6" s="155"/>
      <c r="AB6" s="155"/>
      <c r="AC6" s="155"/>
      <c r="AD6" s="155"/>
      <c r="AE6" s="156"/>
      <c r="AF6" s="142"/>
      <c r="AG6" s="143"/>
      <c r="AH6" s="143"/>
      <c r="AI6" s="143"/>
      <c r="AJ6" s="143"/>
      <c r="AK6" s="143"/>
      <c r="AL6" s="143"/>
      <c r="AM6" s="143"/>
      <c r="AN6" s="143"/>
      <c r="AO6" s="143"/>
      <c r="AP6" s="164">
        <f>'総括・内訳'!E32</f>
        <v>0</v>
      </c>
      <c r="AQ6" s="164"/>
      <c r="AR6" s="164"/>
      <c r="AS6" s="164"/>
      <c r="AT6" s="164"/>
      <c r="AU6" s="164"/>
      <c r="AV6" s="164"/>
      <c r="AW6" s="155" t="s">
        <v>3</v>
      </c>
      <c r="AX6" s="155"/>
      <c r="AY6" s="155"/>
      <c r="AZ6" s="155"/>
      <c r="BA6" s="155"/>
      <c r="BB6" s="156"/>
      <c r="BC6" s="1"/>
      <c r="BD6" s="1"/>
      <c r="BE6" s="1"/>
    </row>
    <row r="7" spans="1:57" ht="27.75" customHeight="1">
      <c r="A7" s="134" t="s">
        <v>77</v>
      </c>
      <c r="B7" s="135"/>
      <c r="C7" s="135"/>
      <c r="D7" s="135"/>
      <c r="E7" s="135"/>
      <c r="F7" s="135"/>
      <c r="G7" s="135"/>
      <c r="H7" s="148"/>
      <c r="I7" s="134"/>
      <c r="J7" s="135"/>
      <c r="K7" s="135"/>
      <c r="L7" s="135"/>
      <c r="M7" s="135"/>
      <c r="N7" s="135"/>
      <c r="O7" s="135"/>
      <c r="P7" s="135"/>
      <c r="Q7" s="135"/>
      <c r="R7" s="135"/>
      <c r="S7" s="154"/>
      <c r="T7" s="154"/>
      <c r="U7" s="154"/>
      <c r="V7" s="154"/>
      <c r="W7" s="154"/>
      <c r="X7" s="154"/>
      <c r="Y7" s="154"/>
      <c r="Z7" s="132" t="s">
        <v>3</v>
      </c>
      <c r="AA7" s="132"/>
      <c r="AB7" s="132"/>
      <c r="AC7" s="132"/>
      <c r="AD7" s="132"/>
      <c r="AE7" s="133"/>
      <c r="AF7" s="134"/>
      <c r="AG7" s="135"/>
      <c r="AH7" s="135"/>
      <c r="AI7" s="135"/>
      <c r="AJ7" s="135"/>
      <c r="AK7" s="135"/>
      <c r="AL7" s="135"/>
      <c r="AM7" s="135"/>
      <c r="AN7" s="135"/>
      <c r="AO7" s="135"/>
      <c r="AP7" s="136">
        <f>'税'!E18</f>
        <v>0</v>
      </c>
      <c r="AQ7" s="136"/>
      <c r="AR7" s="136"/>
      <c r="AS7" s="136"/>
      <c r="AT7" s="136"/>
      <c r="AU7" s="136"/>
      <c r="AV7" s="136"/>
      <c r="AW7" s="132" t="s">
        <v>3</v>
      </c>
      <c r="AX7" s="132"/>
      <c r="AY7" s="132"/>
      <c r="AZ7" s="132"/>
      <c r="BA7" s="132"/>
      <c r="BB7" s="133"/>
      <c r="BC7" s="1"/>
      <c r="BD7" s="1"/>
      <c r="BE7" s="1"/>
    </row>
    <row r="8" spans="1:57" ht="27.75" customHeight="1">
      <c r="A8" s="157" t="s">
        <v>4</v>
      </c>
      <c r="B8" s="158"/>
      <c r="C8" s="158"/>
      <c r="D8" s="158"/>
      <c r="E8" s="158"/>
      <c r="F8" s="158"/>
      <c r="G8" s="158"/>
      <c r="H8" s="159"/>
      <c r="I8" s="139" t="s">
        <v>81</v>
      </c>
      <c r="J8" s="140"/>
      <c r="K8" s="140"/>
      <c r="L8" s="140"/>
      <c r="M8" s="140"/>
      <c r="N8" s="140"/>
      <c r="O8" s="140"/>
      <c r="P8" s="140"/>
      <c r="Q8" s="140"/>
      <c r="R8" s="140"/>
      <c r="S8" s="160">
        <f>S7-S7/1.05</f>
        <v>0</v>
      </c>
      <c r="T8" s="160"/>
      <c r="U8" s="160"/>
      <c r="V8" s="160"/>
      <c r="W8" s="160"/>
      <c r="X8" s="160"/>
      <c r="Y8" s="160"/>
      <c r="Z8" s="182" t="s">
        <v>6</v>
      </c>
      <c r="AA8" s="182"/>
      <c r="AB8" s="182"/>
      <c r="AC8" s="182"/>
      <c r="AD8" s="182"/>
      <c r="AE8" s="183"/>
      <c r="AF8" s="139" t="s">
        <v>82</v>
      </c>
      <c r="AG8" s="140"/>
      <c r="AH8" s="140"/>
      <c r="AI8" s="140"/>
      <c r="AJ8" s="140"/>
      <c r="AK8" s="140"/>
      <c r="AL8" s="140"/>
      <c r="AM8" s="140"/>
      <c r="AN8" s="140"/>
      <c r="AO8" s="140"/>
      <c r="AP8" s="256">
        <f>'税'!E13</f>
        <v>0</v>
      </c>
      <c r="AQ8" s="256"/>
      <c r="AR8" s="256"/>
      <c r="AS8" s="256"/>
      <c r="AT8" s="256"/>
      <c r="AU8" s="256"/>
      <c r="AV8" s="256"/>
      <c r="AW8" s="182" t="s">
        <v>6</v>
      </c>
      <c r="AX8" s="182"/>
      <c r="AY8" s="182"/>
      <c r="AZ8" s="182"/>
      <c r="BA8" s="182"/>
      <c r="BB8" s="183"/>
      <c r="BC8" s="1"/>
      <c r="BD8" s="1"/>
      <c r="BE8" s="1"/>
    </row>
    <row r="9" spans="1:57" ht="27.75" customHeight="1">
      <c r="A9" s="134" t="s">
        <v>5</v>
      </c>
      <c r="B9" s="135"/>
      <c r="C9" s="135"/>
      <c r="D9" s="135"/>
      <c r="E9" s="135"/>
      <c r="F9" s="135"/>
      <c r="G9" s="135"/>
      <c r="H9" s="148"/>
      <c r="I9" s="174" t="s">
        <v>83</v>
      </c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3">
        <v>60</v>
      </c>
      <c r="X9" s="173"/>
      <c r="Y9" s="173"/>
      <c r="Z9" s="132" t="s">
        <v>7</v>
      </c>
      <c r="AA9" s="132"/>
      <c r="AB9" s="132"/>
      <c r="AC9" s="132"/>
      <c r="AD9" s="132"/>
      <c r="AE9" s="133"/>
      <c r="AF9" s="152"/>
      <c r="AG9" s="153"/>
      <c r="AH9" s="153"/>
      <c r="AI9" s="153"/>
      <c r="AJ9" s="141">
        <f>IF(AP6=0,"",W9+AT9)</f>
      </c>
      <c r="AK9" s="141"/>
      <c r="AL9" s="141"/>
      <c r="AM9" s="18" t="s">
        <v>84</v>
      </c>
      <c r="AN9" s="18"/>
      <c r="AO9" s="184" t="s">
        <v>85</v>
      </c>
      <c r="AP9" s="184"/>
      <c r="AQ9" s="184"/>
      <c r="AR9" s="184"/>
      <c r="AS9" s="184"/>
      <c r="AT9" s="149"/>
      <c r="AU9" s="149"/>
      <c r="AV9" s="149"/>
      <c r="AW9" s="132" t="s">
        <v>9</v>
      </c>
      <c r="AX9" s="132"/>
      <c r="AY9" s="132"/>
      <c r="AZ9" s="132"/>
      <c r="BA9" s="132"/>
      <c r="BB9" s="133"/>
      <c r="BC9" s="1"/>
      <c r="BD9" s="1"/>
      <c r="BE9" s="1"/>
    </row>
    <row r="10" spans="1:57" ht="27.75" customHeight="1">
      <c r="A10" s="157"/>
      <c r="B10" s="158"/>
      <c r="C10" s="158"/>
      <c r="D10" s="158"/>
      <c r="E10" s="158"/>
      <c r="F10" s="158"/>
      <c r="G10" s="158"/>
      <c r="H10" s="159"/>
      <c r="I10" s="139" t="s">
        <v>86</v>
      </c>
      <c r="J10" s="140"/>
      <c r="K10" s="140"/>
      <c r="L10" s="140"/>
      <c r="M10" s="140"/>
      <c r="N10" s="140"/>
      <c r="O10" s="140"/>
      <c r="P10" s="140"/>
      <c r="Q10" s="140"/>
      <c r="R10" s="140"/>
      <c r="S10" s="150" t="s">
        <v>124</v>
      </c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1"/>
      <c r="AF10" s="139" t="s">
        <v>78</v>
      </c>
      <c r="AG10" s="140"/>
      <c r="AH10" s="140"/>
      <c r="AI10" s="140"/>
      <c r="AJ10" s="140"/>
      <c r="AK10" s="140"/>
      <c r="AL10" s="140"/>
      <c r="AM10" s="140"/>
      <c r="AN10" s="140"/>
      <c r="AO10" s="140"/>
      <c r="AP10" s="150" t="s">
        <v>125</v>
      </c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1"/>
      <c r="BC10" s="1"/>
      <c r="BD10" s="1"/>
      <c r="BE10" s="1"/>
    </row>
    <row r="11" spans="1:54" ht="9" customHeight="1">
      <c r="A11" s="185" t="s">
        <v>79</v>
      </c>
      <c r="B11" s="200"/>
      <c r="C11" s="200"/>
      <c r="D11" s="201"/>
      <c r="E11" s="15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228"/>
      <c r="AB11" s="185" t="s">
        <v>80</v>
      </c>
      <c r="AC11" s="186"/>
      <c r="AD11" s="186"/>
      <c r="AE11" s="187"/>
      <c r="AF11" s="152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228"/>
    </row>
    <row r="12" spans="1:54" ht="16.5" customHeight="1">
      <c r="A12" s="188"/>
      <c r="B12" s="202"/>
      <c r="C12" s="202"/>
      <c r="D12" s="203"/>
      <c r="E12" s="21" t="s">
        <v>186</v>
      </c>
      <c r="F12" s="37"/>
      <c r="G12" s="37"/>
      <c r="H12" s="37"/>
      <c r="I12" s="19"/>
      <c r="J12" s="19"/>
      <c r="K12" s="19"/>
      <c r="L12" s="19"/>
      <c r="M12" s="19"/>
      <c r="N12" s="19"/>
      <c r="O12" s="19"/>
      <c r="P12" s="19"/>
      <c r="Q12" s="3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88"/>
      <c r="AC12" s="189"/>
      <c r="AD12" s="189"/>
      <c r="AE12" s="190"/>
      <c r="AF12" s="21"/>
      <c r="AG12" s="37"/>
      <c r="AH12" s="37"/>
      <c r="AI12" s="37"/>
      <c r="AJ12" s="19"/>
      <c r="AK12" s="19"/>
      <c r="AL12" s="19"/>
      <c r="AM12" s="19"/>
      <c r="AN12" s="19"/>
      <c r="AO12" s="19"/>
      <c r="AP12" s="19"/>
      <c r="AQ12" s="19"/>
      <c r="AR12" s="38"/>
      <c r="AS12" s="19"/>
      <c r="AT12" s="19"/>
      <c r="AU12" s="19"/>
      <c r="AV12" s="19"/>
      <c r="AW12" s="19"/>
      <c r="AX12" s="19"/>
      <c r="AY12" s="19"/>
      <c r="AZ12" s="19"/>
      <c r="BA12" s="19"/>
      <c r="BB12" s="20"/>
    </row>
    <row r="13" spans="1:60" ht="16.5" customHeight="1">
      <c r="A13" s="188"/>
      <c r="B13" s="202"/>
      <c r="C13" s="202"/>
      <c r="D13" s="203"/>
      <c r="E13" s="21" t="s">
        <v>185</v>
      </c>
      <c r="F13" s="37"/>
      <c r="G13" s="37"/>
      <c r="H13" s="37"/>
      <c r="I13" s="37"/>
      <c r="J13" s="37"/>
      <c r="K13" s="37"/>
      <c r="L13" s="37"/>
      <c r="M13" s="19"/>
      <c r="N13" s="19"/>
      <c r="O13" s="137"/>
      <c r="P13" s="138"/>
      <c r="Q13" s="138"/>
      <c r="R13" s="128" t="s">
        <v>108</v>
      </c>
      <c r="S13" s="129"/>
      <c r="T13" s="37"/>
      <c r="U13" s="37"/>
      <c r="V13" s="37"/>
      <c r="W13" s="37"/>
      <c r="X13" s="37"/>
      <c r="Y13" s="37"/>
      <c r="Z13" s="37"/>
      <c r="AA13" s="69"/>
      <c r="AB13" s="188"/>
      <c r="AC13" s="189"/>
      <c r="AD13" s="189"/>
      <c r="AE13" s="190"/>
      <c r="AF13" s="130"/>
      <c r="AG13" s="131"/>
      <c r="AH13" s="131"/>
      <c r="AI13" s="131"/>
      <c r="AJ13" s="131"/>
      <c r="AK13" s="131"/>
      <c r="AL13" s="131"/>
      <c r="AM13" s="131"/>
      <c r="AN13" s="131"/>
      <c r="AO13" s="131"/>
      <c r="AP13" s="194"/>
      <c r="AQ13" s="194"/>
      <c r="AR13" s="194"/>
      <c r="AS13" s="19"/>
      <c r="AT13" s="19"/>
      <c r="AU13" s="19"/>
      <c r="AV13" s="19"/>
      <c r="AW13" s="19"/>
      <c r="AX13" s="19"/>
      <c r="AY13" s="19"/>
      <c r="AZ13" s="19"/>
      <c r="BA13" s="19"/>
      <c r="BB13" s="20"/>
      <c r="BF13" s="19"/>
      <c r="BH13" s="19"/>
    </row>
    <row r="14" spans="1:54" ht="16.5" customHeight="1">
      <c r="A14" s="188"/>
      <c r="B14" s="202"/>
      <c r="C14" s="202"/>
      <c r="D14" s="203"/>
      <c r="E14" s="21" t="s">
        <v>164</v>
      </c>
      <c r="F14" s="37"/>
      <c r="G14" s="37"/>
      <c r="H14" s="37"/>
      <c r="I14" s="37"/>
      <c r="J14" s="37"/>
      <c r="K14" s="37"/>
      <c r="L14" s="37"/>
      <c r="M14" s="128"/>
      <c r="N14" s="129"/>
      <c r="O14" s="137"/>
      <c r="P14" s="138"/>
      <c r="Q14" s="138"/>
      <c r="R14" s="128" t="s">
        <v>108</v>
      </c>
      <c r="S14" s="129"/>
      <c r="T14" s="37"/>
      <c r="U14" s="37"/>
      <c r="V14" s="37"/>
      <c r="W14" s="37"/>
      <c r="X14" s="37"/>
      <c r="Y14" s="37"/>
      <c r="Z14" s="37"/>
      <c r="AA14" s="69"/>
      <c r="AB14" s="188"/>
      <c r="AC14" s="189"/>
      <c r="AD14" s="189"/>
      <c r="AE14" s="190"/>
      <c r="AF14" s="130"/>
      <c r="AG14" s="131"/>
      <c r="AH14" s="131"/>
      <c r="AI14" s="131"/>
      <c r="AJ14" s="131"/>
      <c r="AK14" s="131"/>
      <c r="AL14" s="131"/>
      <c r="AM14" s="131"/>
      <c r="AN14" s="131"/>
      <c r="AO14" s="131"/>
      <c r="AP14" s="194"/>
      <c r="AQ14" s="194"/>
      <c r="AR14" s="194"/>
      <c r="AS14" s="131"/>
      <c r="AT14" s="131"/>
      <c r="AU14" s="131"/>
      <c r="AV14" s="131"/>
      <c r="AW14" s="131"/>
      <c r="AX14" s="131"/>
      <c r="AY14" s="131"/>
      <c r="AZ14" s="131"/>
      <c r="BA14" s="131"/>
      <c r="BB14" s="263"/>
    </row>
    <row r="15" spans="1:54" ht="16.5" customHeight="1">
      <c r="A15" s="188"/>
      <c r="B15" s="202"/>
      <c r="C15" s="202"/>
      <c r="D15" s="203"/>
      <c r="E15" s="21" t="s">
        <v>168</v>
      </c>
      <c r="F15" s="37"/>
      <c r="G15" s="37"/>
      <c r="H15" s="37"/>
      <c r="I15" s="37"/>
      <c r="J15" s="37"/>
      <c r="K15" s="37"/>
      <c r="L15" s="37"/>
      <c r="M15" s="128"/>
      <c r="N15" s="129"/>
      <c r="O15" s="37"/>
      <c r="P15" s="37"/>
      <c r="Q15" s="37"/>
      <c r="R15" s="128" t="s">
        <v>134</v>
      </c>
      <c r="S15" s="129"/>
      <c r="T15" s="37"/>
      <c r="U15" s="37"/>
      <c r="V15" s="37"/>
      <c r="W15" s="37"/>
      <c r="X15" s="37"/>
      <c r="Y15" s="37"/>
      <c r="Z15" s="37"/>
      <c r="AA15" s="69"/>
      <c r="AB15" s="188"/>
      <c r="AC15" s="189"/>
      <c r="AD15" s="189"/>
      <c r="AE15" s="190"/>
      <c r="AF15" s="58"/>
      <c r="AG15" s="19"/>
      <c r="AH15" s="19"/>
      <c r="AI15" s="19"/>
      <c r="AJ15" s="19"/>
      <c r="AK15" s="19"/>
      <c r="AL15" s="19"/>
      <c r="AM15" s="19"/>
      <c r="AN15" s="19"/>
      <c r="AO15" s="19"/>
      <c r="AP15" s="68"/>
      <c r="AQ15" s="68"/>
      <c r="AR15" s="68"/>
      <c r="AS15" s="19"/>
      <c r="AT15" s="19"/>
      <c r="AU15" s="19"/>
      <c r="AV15" s="19"/>
      <c r="AW15" s="19"/>
      <c r="AX15" s="19"/>
      <c r="AY15" s="19"/>
      <c r="AZ15" s="19"/>
      <c r="BA15" s="19"/>
      <c r="BB15" s="20"/>
    </row>
    <row r="16" spans="1:54" ht="16.5" customHeight="1">
      <c r="A16" s="188"/>
      <c r="B16" s="202"/>
      <c r="C16" s="202"/>
      <c r="D16" s="203"/>
      <c r="E16" s="21"/>
      <c r="F16" s="37"/>
      <c r="G16" s="37"/>
      <c r="H16" s="37"/>
      <c r="I16" s="37"/>
      <c r="J16" s="37"/>
      <c r="K16" s="37"/>
      <c r="L16" s="37"/>
      <c r="M16" s="128"/>
      <c r="N16" s="129"/>
      <c r="O16" s="137"/>
      <c r="P16" s="138"/>
      <c r="Q16" s="138"/>
      <c r="R16" s="37"/>
      <c r="S16" s="37"/>
      <c r="T16" s="37"/>
      <c r="U16" s="37"/>
      <c r="V16" s="37"/>
      <c r="W16" s="37"/>
      <c r="X16" s="37"/>
      <c r="Y16" s="37"/>
      <c r="Z16" s="37"/>
      <c r="AA16" s="69"/>
      <c r="AB16" s="188"/>
      <c r="AC16" s="189"/>
      <c r="AD16" s="189"/>
      <c r="AE16" s="190"/>
      <c r="AF16" s="130"/>
      <c r="AG16" s="131"/>
      <c r="AH16" s="131"/>
      <c r="AI16" s="131"/>
      <c r="AJ16" s="131"/>
      <c r="AK16" s="131"/>
      <c r="AL16" s="131"/>
      <c r="AM16" s="131"/>
      <c r="AN16" s="131"/>
      <c r="AO16" s="131"/>
      <c r="AP16" s="194"/>
      <c r="AQ16" s="194"/>
      <c r="AR16" s="194"/>
      <c r="AS16" s="131"/>
      <c r="AT16" s="131"/>
      <c r="AU16" s="131"/>
      <c r="AV16" s="131"/>
      <c r="AW16" s="131"/>
      <c r="AX16" s="131"/>
      <c r="AY16" s="131"/>
      <c r="AZ16" s="131"/>
      <c r="BA16" s="131"/>
      <c r="BB16" s="263"/>
    </row>
    <row r="17" spans="1:54" ht="16.5" customHeight="1">
      <c r="A17" s="188"/>
      <c r="B17" s="202"/>
      <c r="C17" s="202"/>
      <c r="D17" s="203"/>
      <c r="E17" s="21"/>
      <c r="F17" s="19"/>
      <c r="G17" s="19"/>
      <c r="H17" s="19"/>
      <c r="I17" s="19"/>
      <c r="J17" s="19"/>
      <c r="K17" s="19"/>
      <c r="L17" s="19"/>
      <c r="M17" s="128"/>
      <c r="N17" s="128"/>
      <c r="O17" s="137"/>
      <c r="P17" s="138"/>
      <c r="Q17" s="138"/>
      <c r="R17" s="19"/>
      <c r="S17" s="19"/>
      <c r="T17" s="19"/>
      <c r="U17" s="19"/>
      <c r="V17" s="19"/>
      <c r="W17" s="19"/>
      <c r="X17" s="19"/>
      <c r="Y17" s="19"/>
      <c r="Z17" s="19"/>
      <c r="AA17" s="20"/>
      <c r="AB17" s="188"/>
      <c r="AC17" s="189"/>
      <c r="AD17" s="189"/>
      <c r="AE17" s="190"/>
      <c r="AF17" s="20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4"/>
      <c r="AQ17" s="194"/>
      <c r="AR17" s="194"/>
      <c r="AS17" s="198"/>
      <c r="AT17" s="198"/>
      <c r="AU17" s="198"/>
      <c r="AV17" s="198"/>
      <c r="AW17" s="198"/>
      <c r="AX17" s="198"/>
      <c r="AY17" s="198"/>
      <c r="AZ17" s="198"/>
      <c r="BA17" s="198"/>
      <c r="BB17" s="199"/>
    </row>
    <row r="18" spans="1:54" ht="16.5" customHeight="1">
      <c r="A18" s="204"/>
      <c r="B18" s="202"/>
      <c r="C18" s="202"/>
      <c r="D18" s="203"/>
      <c r="E18" s="21"/>
      <c r="F18" s="19"/>
      <c r="G18" s="19"/>
      <c r="H18" s="19"/>
      <c r="I18" s="19"/>
      <c r="J18" s="19"/>
      <c r="K18" s="19"/>
      <c r="L18" s="19"/>
      <c r="M18" s="128"/>
      <c r="N18" s="128"/>
      <c r="O18" s="137"/>
      <c r="P18" s="138"/>
      <c r="Q18" s="138"/>
      <c r="R18" s="19"/>
      <c r="S18" s="19"/>
      <c r="T18" s="19"/>
      <c r="U18" s="19"/>
      <c r="V18" s="19"/>
      <c r="W18" s="19"/>
      <c r="X18" s="19"/>
      <c r="Y18" s="19"/>
      <c r="Z18" s="19"/>
      <c r="AA18" s="20"/>
      <c r="AB18" s="188"/>
      <c r="AC18" s="189"/>
      <c r="AD18" s="189"/>
      <c r="AE18" s="190"/>
      <c r="AF18" s="20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4"/>
      <c r="AQ18" s="194"/>
      <c r="AR18" s="194"/>
      <c r="AS18" s="198"/>
      <c r="AT18" s="198"/>
      <c r="AU18" s="198"/>
      <c r="AV18" s="198"/>
      <c r="AW18" s="198"/>
      <c r="AX18" s="198"/>
      <c r="AY18" s="198"/>
      <c r="AZ18" s="198"/>
      <c r="BA18" s="198"/>
      <c r="BB18" s="199"/>
    </row>
    <row r="19" spans="1:54" ht="16.5" customHeight="1">
      <c r="A19" s="204"/>
      <c r="B19" s="202"/>
      <c r="C19" s="202"/>
      <c r="D19" s="203"/>
      <c r="E19" s="21"/>
      <c r="F19" s="37"/>
      <c r="G19" s="37"/>
      <c r="H19" s="37"/>
      <c r="I19" s="37"/>
      <c r="J19" s="37"/>
      <c r="K19" s="37"/>
      <c r="L19" s="37"/>
      <c r="M19" s="128"/>
      <c r="N19" s="128"/>
      <c r="O19" s="137"/>
      <c r="P19" s="138"/>
      <c r="Q19" s="138"/>
      <c r="R19" s="19"/>
      <c r="S19" s="19"/>
      <c r="T19" s="19"/>
      <c r="U19" s="19"/>
      <c r="V19" s="19"/>
      <c r="W19" s="19"/>
      <c r="X19" s="19"/>
      <c r="Y19" s="19"/>
      <c r="Z19" s="19"/>
      <c r="AA19" s="20"/>
      <c r="AB19" s="188"/>
      <c r="AC19" s="189"/>
      <c r="AD19" s="189"/>
      <c r="AE19" s="190"/>
      <c r="AF19" s="20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4"/>
      <c r="AQ19" s="194"/>
      <c r="AR19" s="194"/>
      <c r="AS19" s="198"/>
      <c r="AT19" s="198"/>
      <c r="AU19" s="198"/>
      <c r="AV19" s="198"/>
      <c r="AW19" s="198"/>
      <c r="AX19" s="198"/>
      <c r="AY19" s="198"/>
      <c r="AZ19" s="198"/>
      <c r="BA19" s="198"/>
      <c r="BB19" s="199"/>
    </row>
    <row r="20" spans="1:54" ht="16.5" customHeight="1">
      <c r="A20" s="204"/>
      <c r="B20" s="202"/>
      <c r="C20" s="202"/>
      <c r="D20" s="203"/>
      <c r="E20" s="21"/>
      <c r="F20" s="37"/>
      <c r="G20" s="37"/>
      <c r="H20" s="37"/>
      <c r="I20" s="37"/>
      <c r="J20" s="37"/>
      <c r="K20" s="37"/>
      <c r="L20" s="37"/>
      <c r="M20" s="128"/>
      <c r="N20" s="128"/>
      <c r="O20" s="137"/>
      <c r="P20" s="138"/>
      <c r="Q20" s="138"/>
      <c r="R20" s="19"/>
      <c r="S20" s="19"/>
      <c r="T20" s="19"/>
      <c r="U20" s="19"/>
      <c r="V20" s="19"/>
      <c r="W20" s="19"/>
      <c r="X20" s="19"/>
      <c r="Y20" s="19"/>
      <c r="Z20" s="19"/>
      <c r="AA20" s="20"/>
      <c r="AB20" s="188"/>
      <c r="AC20" s="189"/>
      <c r="AD20" s="189"/>
      <c r="AE20" s="190"/>
      <c r="AF20" s="20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4"/>
      <c r="AQ20" s="194"/>
      <c r="AR20" s="194"/>
      <c r="AS20" s="198"/>
      <c r="AT20" s="198"/>
      <c r="AU20" s="198"/>
      <c r="AV20" s="198"/>
      <c r="AW20" s="198"/>
      <c r="AX20" s="198"/>
      <c r="AY20" s="198"/>
      <c r="AZ20" s="198"/>
      <c r="BA20" s="198"/>
      <c r="BB20" s="199"/>
    </row>
    <row r="21" spans="1:54" ht="16.5" customHeight="1">
      <c r="A21" s="204"/>
      <c r="B21" s="202"/>
      <c r="C21" s="202"/>
      <c r="D21" s="203"/>
      <c r="E21" s="21"/>
      <c r="F21" s="37"/>
      <c r="G21" s="37"/>
      <c r="H21" s="37"/>
      <c r="I21" s="37"/>
      <c r="J21" s="37"/>
      <c r="K21" s="37"/>
      <c r="L21" s="37"/>
      <c r="M21" s="37"/>
      <c r="N21" s="37"/>
      <c r="O21" s="137"/>
      <c r="P21" s="138"/>
      <c r="Q21" s="138"/>
      <c r="R21" s="19"/>
      <c r="S21" s="19"/>
      <c r="T21" s="19"/>
      <c r="U21" s="19"/>
      <c r="V21" s="19"/>
      <c r="W21" s="19"/>
      <c r="X21" s="19"/>
      <c r="Y21" s="19"/>
      <c r="Z21" s="19"/>
      <c r="AA21" s="20"/>
      <c r="AB21" s="188"/>
      <c r="AC21" s="189"/>
      <c r="AD21" s="189"/>
      <c r="AE21" s="190"/>
      <c r="AF21" s="20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4"/>
      <c r="AQ21" s="194"/>
      <c r="AR21" s="194"/>
      <c r="AS21" s="198"/>
      <c r="AT21" s="198"/>
      <c r="AU21" s="198"/>
      <c r="AV21" s="198"/>
      <c r="AW21" s="198"/>
      <c r="AX21" s="198"/>
      <c r="AY21" s="198"/>
      <c r="AZ21" s="198"/>
      <c r="BA21" s="198"/>
      <c r="BB21" s="199"/>
    </row>
    <row r="22" spans="1:54" ht="16.5" customHeight="1">
      <c r="A22" s="204"/>
      <c r="B22" s="202"/>
      <c r="C22" s="202"/>
      <c r="D22" s="203"/>
      <c r="E22" s="21"/>
      <c r="F22" s="37"/>
      <c r="G22" s="37"/>
      <c r="H22" s="37"/>
      <c r="I22" s="37"/>
      <c r="J22" s="37"/>
      <c r="K22" s="37"/>
      <c r="L22" s="37"/>
      <c r="M22" s="37"/>
      <c r="N22" s="37"/>
      <c r="O22" s="137"/>
      <c r="P22" s="138"/>
      <c r="Q22" s="138"/>
      <c r="R22" s="19"/>
      <c r="S22" s="19"/>
      <c r="T22" s="19"/>
      <c r="U22" s="19"/>
      <c r="V22" s="19"/>
      <c r="W22" s="19"/>
      <c r="X22" s="19"/>
      <c r="Y22" s="19"/>
      <c r="Z22" s="19"/>
      <c r="AA22" s="20"/>
      <c r="AB22" s="188"/>
      <c r="AC22" s="189"/>
      <c r="AD22" s="189"/>
      <c r="AE22" s="190"/>
      <c r="AF22" s="20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4"/>
      <c r="AQ22" s="194"/>
      <c r="AR22" s="194"/>
      <c r="AS22" s="198"/>
      <c r="AT22" s="198"/>
      <c r="AU22" s="198"/>
      <c r="AV22" s="198"/>
      <c r="AW22" s="198"/>
      <c r="AX22" s="198"/>
      <c r="AY22" s="198"/>
      <c r="AZ22" s="198"/>
      <c r="BA22" s="198"/>
      <c r="BB22" s="199"/>
    </row>
    <row r="23" spans="1:54" ht="16.5" customHeight="1">
      <c r="A23" s="204"/>
      <c r="B23" s="202"/>
      <c r="C23" s="202"/>
      <c r="D23" s="203"/>
      <c r="E23" s="58"/>
      <c r="F23" s="19"/>
      <c r="G23" s="19"/>
      <c r="H23" s="19"/>
      <c r="I23" s="19"/>
      <c r="J23" s="19"/>
      <c r="K23" s="19"/>
      <c r="L23" s="19"/>
      <c r="M23" s="19"/>
      <c r="N23" s="19"/>
      <c r="O23" s="68"/>
      <c r="P23" s="68"/>
      <c r="Q23" s="68"/>
      <c r="R23" s="19"/>
      <c r="S23" s="19"/>
      <c r="T23" s="19"/>
      <c r="U23" s="19"/>
      <c r="V23" s="19"/>
      <c r="W23" s="19"/>
      <c r="X23" s="19"/>
      <c r="Y23" s="19"/>
      <c r="Z23" s="19"/>
      <c r="AA23" s="20"/>
      <c r="AB23" s="188"/>
      <c r="AC23" s="189"/>
      <c r="AD23" s="189"/>
      <c r="AE23" s="190"/>
      <c r="AF23" s="20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4"/>
      <c r="AQ23" s="194"/>
      <c r="AR23" s="194"/>
      <c r="AS23" s="198"/>
      <c r="AT23" s="198"/>
      <c r="AU23" s="198"/>
      <c r="AV23" s="198"/>
      <c r="AW23" s="198"/>
      <c r="AX23" s="198"/>
      <c r="AY23" s="198"/>
      <c r="AZ23" s="198"/>
      <c r="BA23" s="198"/>
      <c r="BB23" s="199"/>
    </row>
    <row r="24" spans="1:54" ht="16.5" customHeight="1">
      <c r="A24" s="204"/>
      <c r="B24" s="202"/>
      <c r="C24" s="202"/>
      <c r="D24" s="203"/>
      <c r="E24" s="58"/>
      <c r="F24" s="19"/>
      <c r="G24" s="19"/>
      <c r="H24" s="19"/>
      <c r="I24" s="19"/>
      <c r="J24" s="19"/>
      <c r="K24" s="19"/>
      <c r="L24" s="19"/>
      <c r="M24" s="19"/>
      <c r="N24" s="19"/>
      <c r="O24" s="68"/>
      <c r="P24" s="68"/>
      <c r="Q24" s="68"/>
      <c r="R24" s="19"/>
      <c r="S24" s="19"/>
      <c r="T24" s="19"/>
      <c r="U24" s="19"/>
      <c r="V24" s="19"/>
      <c r="W24" s="19"/>
      <c r="X24" s="19"/>
      <c r="Y24" s="19"/>
      <c r="Z24" s="19"/>
      <c r="AA24" s="20"/>
      <c r="AB24" s="188"/>
      <c r="AC24" s="189"/>
      <c r="AD24" s="189"/>
      <c r="AE24" s="190"/>
      <c r="AF24" s="20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4"/>
      <c r="AQ24" s="194"/>
      <c r="AR24" s="194"/>
      <c r="AS24" s="198"/>
      <c r="AT24" s="198"/>
      <c r="AU24" s="198"/>
      <c r="AV24" s="198"/>
      <c r="AW24" s="198"/>
      <c r="AX24" s="198"/>
      <c r="AY24" s="198"/>
      <c r="AZ24" s="198"/>
      <c r="BA24" s="198"/>
      <c r="BB24" s="199"/>
    </row>
    <row r="25" spans="1:54" ht="16.5" customHeight="1">
      <c r="A25" s="204"/>
      <c r="B25" s="202"/>
      <c r="C25" s="202"/>
      <c r="D25" s="203"/>
      <c r="E25" s="58"/>
      <c r="F25" s="19"/>
      <c r="G25" s="19"/>
      <c r="H25" s="19"/>
      <c r="I25" s="19"/>
      <c r="J25" s="19"/>
      <c r="K25" s="19"/>
      <c r="L25" s="19"/>
      <c r="M25" s="19"/>
      <c r="N25" s="19"/>
      <c r="O25" s="68"/>
      <c r="P25" s="68"/>
      <c r="Q25" s="68"/>
      <c r="R25" s="19"/>
      <c r="S25" s="19"/>
      <c r="T25" s="19"/>
      <c r="U25" s="19"/>
      <c r="V25" s="19"/>
      <c r="W25" s="19"/>
      <c r="X25" s="19"/>
      <c r="Y25" s="19"/>
      <c r="Z25" s="19"/>
      <c r="AA25" s="20"/>
      <c r="AB25" s="188"/>
      <c r="AC25" s="189"/>
      <c r="AD25" s="189"/>
      <c r="AE25" s="190"/>
      <c r="AF25" s="20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4"/>
      <c r="AQ25" s="194"/>
      <c r="AR25" s="194"/>
      <c r="AS25" s="198"/>
      <c r="AT25" s="198"/>
      <c r="AU25" s="198"/>
      <c r="AV25" s="198"/>
      <c r="AW25" s="198"/>
      <c r="AX25" s="198"/>
      <c r="AY25" s="198"/>
      <c r="AZ25" s="198"/>
      <c r="BA25" s="198"/>
      <c r="BB25" s="199"/>
    </row>
    <row r="26" spans="1:54" ht="16.5" customHeight="1">
      <c r="A26" s="204"/>
      <c r="B26" s="202"/>
      <c r="C26" s="202"/>
      <c r="D26" s="203"/>
      <c r="E26" s="58"/>
      <c r="F26" s="19"/>
      <c r="G26" s="19"/>
      <c r="H26" s="19"/>
      <c r="I26" s="19"/>
      <c r="J26" s="19"/>
      <c r="K26" s="19"/>
      <c r="L26" s="19"/>
      <c r="M26" s="19"/>
      <c r="N26" s="19"/>
      <c r="O26" s="68"/>
      <c r="P26" s="68"/>
      <c r="Q26" s="6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88"/>
      <c r="AC26" s="189"/>
      <c r="AD26" s="189"/>
      <c r="AE26" s="190"/>
      <c r="AF26" s="130"/>
      <c r="AG26" s="131"/>
      <c r="AH26" s="131"/>
      <c r="AI26" s="131"/>
      <c r="AJ26" s="131"/>
      <c r="AK26" s="131"/>
      <c r="AL26" s="131"/>
      <c r="AM26" s="131"/>
      <c r="AN26" s="131"/>
      <c r="AO26" s="131"/>
      <c r="AP26" s="194"/>
      <c r="AQ26" s="194"/>
      <c r="AR26" s="194"/>
      <c r="AS26" s="19"/>
      <c r="AT26" s="19"/>
      <c r="AU26" s="19"/>
      <c r="AV26" s="19"/>
      <c r="AW26" s="19"/>
      <c r="AX26" s="19"/>
      <c r="AY26" s="19"/>
      <c r="AZ26" s="19"/>
      <c r="BA26" s="19"/>
      <c r="BB26" s="20"/>
    </row>
    <row r="27" spans="1:54" ht="16.5" customHeight="1">
      <c r="A27" s="204"/>
      <c r="B27" s="202"/>
      <c r="C27" s="202"/>
      <c r="D27" s="203"/>
      <c r="E27" s="58"/>
      <c r="F27" s="19"/>
      <c r="G27" s="19"/>
      <c r="H27" s="19"/>
      <c r="I27" s="19"/>
      <c r="J27" s="19"/>
      <c r="K27" s="19"/>
      <c r="L27" s="19"/>
      <c r="M27" s="19"/>
      <c r="N27" s="19"/>
      <c r="O27" s="68"/>
      <c r="P27" s="68"/>
      <c r="Q27" s="6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88"/>
      <c r="AC27" s="189"/>
      <c r="AD27" s="189"/>
      <c r="AE27" s="190"/>
      <c r="AF27" s="130"/>
      <c r="AG27" s="131"/>
      <c r="AH27" s="131"/>
      <c r="AI27" s="131"/>
      <c r="AJ27" s="131"/>
      <c r="AK27" s="131"/>
      <c r="AL27" s="131"/>
      <c r="AM27" s="131"/>
      <c r="AN27" s="131"/>
      <c r="AO27" s="131"/>
      <c r="AP27" s="194"/>
      <c r="AQ27" s="194"/>
      <c r="AR27" s="194"/>
      <c r="AS27" s="19"/>
      <c r="AT27" s="19"/>
      <c r="AU27" s="19"/>
      <c r="AV27" s="19"/>
      <c r="AW27" s="19"/>
      <c r="AX27" s="19"/>
      <c r="AY27" s="19"/>
      <c r="AZ27" s="19"/>
      <c r="BA27" s="19"/>
      <c r="BB27" s="20"/>
    </row>
    <row r="28" spans="1:54" ht="16.5" customHeight="1">
      <c r="A28" s="204"/>
      <c r="B28" s="202"/>
      <c r="C28" s="202"/>
      <c r="D28" s="203"/>
      <c r="E28" s="58"/>
      <c r="F28" s="19"/>
      <c r="G28" s="19"/>
      <c r="H28" s="19"/>
      <c r="I28" s="19"/>
      <c r="J28" s="19"/>
      <c r="K28" s="19"/>
      <c r="L28" s="19"/>
      <c r="M28" s="19"/>
      <c r="N28" s="19"/>
      <c r="O28" s="68"/>
      <c r="P28" s="68"/>
      <c r="Q28" s="6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88"/>
      <c r="AC28" s="189"/>
      <c r="AD28" s="189"/>
      <c r="AE28" s="190"/>
      <c r="AF28" s="130"/>
      <c r="AG28" s="131"/>
      <c r="AH28" s="131"/>
      <c r="AI28" s="131"/>
      <c r="AJ28" s="131"/>
      <c r="AK28" s="131"/>
      <c r="AL28" s="131"/>
      <c r="AM28" s="131"/>
      <c r="AN28" s="131"/>
      <c r="AO28" s="131"/>
      <c r="AP28" s="194"/>
      <c r="AQ28" s="194"/>
      <c r="AR28" s="194"/>
      <c r="AS28" s="19"/>
      <c r="AT28" s="19"/>
      <c r="AU28" s="19"/>
      <c r="AV28" s="19"/>
      <c r="AW28" s="19"/>
      <c r="AX28" s="19"/>
      <c r="AY28" s="19"/>
      <c r="AZ28" s="19"/>
      <c r="BA28" s="19"/>
      <c r="BB28" s="20"/>
    </row>
    <row r="29" spans="1:54" ht="9" customHeight="1">
      <c r="A29" s="205"/>
      <c r="B29" s="206"/>
      <c r="C29" s="206"/>
      <c r="D29" s="207"/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7"/>
      <c r="AB29" s="191"/>
      <c r="AC29" s="192"/>
      <c r="AD29" s="192"/>
      <c r="AE29" s="193"/>
      <c r="AF29" s="195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7"/>
    </row>
    <row r="30" spans="1:57" ht="18" customHeight="1">
      <c r="A30" s="257" t="s">
        <v>51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9"/>
      <c r="BC30" s="1"/>
      <c r="BD30" s="1"/>
      <c r="BE30" s="1"/>
    </row>
    <row r="31" spans="1:57" ht="18" customHeight="1">
      <c r="A31" s="260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2"/>
      <c r="BC31" s="1"/>
      <c r="BD31" s="1"/>
      <c r="BE31" s="1"/>
    </row>
    <row r="32" spans="1:55" ht="18" customHeight="1">
      <c r="A32" s="209" t="s">
        <v>52</v>
      </c>
      <c r="B32" s="210"/>
      <c r="C32" s="210"/>
      <c r="D32" s="210"/>
      <c r="E32" s="210"/>
      <c r="F32" s="210"/>
      <c r="G32" s="210"/>
      <c r="H32" s="210"/>
      <c r="I32" s="211"/>
      <c r="J32" s="222" t="s">
        <v>53</v>
      </c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4"/>
      <c r="BC32" s="1"/>
    </row>
    <row r="33" spans="1:55" ht="18" customHeight="1">
      <c r="A33" s="212"/>
      <c r="B33" s="213"/>
      <c r="C33" s="213"/>
      <c r="D33" s="213"/>
      <c r="E33" s="213"/>
      <c r="F33" s="213"/>
      <c r="G33" s="213"/>
      <c r="H33" s="213"/>
      <c r="I33" s="214"/>
      <c r="J33" s="219" t="s">
        <v>144</v>
      </c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1"/>
      <c r="BC33" s="1"/>
    </row>
    <row r="34" spans="1:54" ht="18" customHeight="1">
      <c r="A34" s="209" t="s">
        <v>55</v>
      </c>
      <c r="B34" s="210"/>
      <c r="C34" s="210"/>
      <c r="D34" s="210"/>
      <c r="E34" s="210"/>
      <c r="F34" s="210"/>
      <c r="G34" s="210"/>
      <c r="H34" s="210"/>
      <c r="I34" s="211"/>
      <c r="J34" s="222" t="s">
        <v>56</v>
      </c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4"/>
    </row>
    <row r="35" spans="1:54" ht="18" customHeight="1">
      <c r="A35" s="212"/>
      <c r="B35" s="213"/>
      <c r="C35" s="213"/>
      <c r="D35" s="213"/>
      <c r="E35" s="213"/>
      <c r="F35" s="213"/>
      <c r="G35" s="213"/>
      <c r="H35" s="213"/>
      <c r="I35" s="214"/>
      <c r="J35" s="219" t="s">
        <v>54</v>
      </c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1"/>
    </row>
    <row r="36" spans="1:54" ht="18" customHeight="1">
      <c r="A36" s="209" t="s">
        <v>57</v>
      </c>
      <c r="B36" s="210"/>
      <c r="C36" s="210"/>
      <c r="D36" s="210"/>
      <c r="E36" s="210"/>
      <c r="F36" s="210"/>
      <c r="G36" s="210"/>
      <c r="H36" s="210"/>
      <c r="I36" s="211"/>
      <c r="J36" s="222" t="s">
        <v>58</v>
      </c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4"/>
    </row>
    <row r="37" spans="1:54" ht="18" customHeight="1">
      <c r="A37" s="212"/>
      <c r="B37" s="213"/>
      <c r="C37" s="213"/>
      <c r="D37" s="213"/>
      <c r="E37" s="213"/>
      <c r="F37" s="213"/>
      <c r="G37" s="213"/>
      <c r="H37" s="213"/>
      <c r="I37" s="214"/>
      <c r="J37" s="219" t="s">
        <v>144</v>
      </c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1"/>
    </row>
    <row r="38" spans="1:54" ht="18" customHeight="1">
      <c r="A38" s="209" t="s">
        <v>59</v>
      </c>
      <c r="B38" s="210"/>
      <c r="C38" s="210"/>
      <c r="D38" s="210"/>
      <c r="E38" s="210"/>
      <c r="F38" s="210"/>
      <c r="G38" s="210"/>
      <c r="H38" s="210"/>
      <c r="I38" s="211"/>
      <c r="J38" s="222" t="s">
        <v>60</v>
      </c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4"/>
    </row>
    <row r="39" spans="1:54" ht="18" customHeight="1">
      <c r="A39" s="212"/>
      <c r="B39" s="213"/>
      <c r="C39" s="213"/>
      <c r="D39" s="213"/>
      <c r="E39" s="213"/>
      <c r="F39" s="213"/>
      <c r="G39" s="213"/>
      <c r="H39" s="213"/>
      <c r="I39" s="214"/>
      <c r="J39" s="219" t="s">
        <v>144</v>
      </c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1"/>
    </row>
    <row r="40" spans="1:54" ht="18" customHeight="1">
      <c r="A40" s="209" t="s">
        <v>61</v>
      </c>
      <c r="B40" s="210"/>
      <c r="C40" s="210"/>
      <c r="D40" s="210"/>
      <c r="E40" s="210"/>
      <c r="F40" s="210"/>
      <c r="G40" s="210"/>
      <c r="H40" s="210"/>
      <c r="I40" s="211"/>
      <c r="J40" s="232" t="s">
        <v>62</v>
      </c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4"/>
    </row>
    <row r="41" spans="1:54" ht="18" customHeight="1">
      <c r="A41" s="225"/>
      <c r="B41" s="226"/>
      <c r="C41" s="226"/>
      <c r="D41" s="226"/>
      <c r="E41" s="226"/>
      <c r="F41" s="226"/>
      <c r="G41" s="226"/>
      <c r="H41" s="226"/>
      <c r="I41" s="227"/>
      <c r="J41" s="229" t="s">
        <v>2</v>
      </c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1"/>
    </row>
    <row r="42" spans="1:54" ht="18" customHeight="1">
      <c r="A42" s="212"/>
      <c r="B42" s="213"/>
      <c r="C42" s="213"/>
      <c r="D42" s="213"/>
      <c r="E42" s="213"/>
      <c r="F42" s="213"/>
      <c r="G42" s="213"/>
      <c r="H42" s="213"/>
      <c r="I42" s="214"/>
      <c r="J42" s="219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1"/>
    </row>
    <row r="43" spans="1:54" ht="18" customHeight="1">
      <c r="A43" s="248" t="s">
        <v>63</v>
      </c>
      <c r="B43" s="249"/>
      <c r="C43" s="249"/>
      <c r="D43" s="249"/>
      <c r="E43" s="249"/>
      <c r="F43" s="249"/>
      <c r="G43" s="249"/>
      <c r="H43" s="249"/>
      <c r="I43" s="227"/>
      <c r="J43" s="250" t="s">
        <v>2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2"/>
    </row>
    <row r="44" spans="1:54" ht="18" customHeight="1">
      <c r="A44" s="225"/>
      <c r="B44" s="226"/>
      <c r="C44" s="226"/>
      <c r="D44" s="226"/>
      <c r="E44" s="226"/>
      <c r="F44" s="226"/>
      <c r="G44" s="226"/>
      <c r="H44" s="226"/>
      <c r="I44" s="227"/>
      <c r="J44" s="229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1"/>
    </row>
    <row r="45" spans="1:54" ht="18" customHeight="1">
      <c r="A45" s="212"/>
      <c r="B45" s="213"/>
      <c r="C45" s="213"/>
      <c r="D45" s="213"/>
      <c r="E45" s="213"/>
      <c r="F45" s="213"/>
      <c r="G45" s="213"/>
      <c r="H45" s="213"/>
      <c r="I45" s="214"/>
      <c r="J45" s="235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7"/>
    </row>
    <row r="46" spans="1:54" ht="18" customHeight="1">
      <c r="A46" s="215"/>
      <c r="B46" s="216"/>
      <c r="C46" s="216"/>
      <c r="D46" s="216"/>
      <c r="E46" s="216"/>
      <c r="F46" s="216"/>
      <c r="G46" s="216"/>
      <c r="H46" s="216"/>
      <c r="I46" s="216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8"/>
      <c r="AN46" s="253" t="s">
        <v>123</v>
      </c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5"/>
    </row>
    <row r="47" spans="1:54" ht="18" customHeight="1">
      <c r="A47" s="209" t="s">
        <v>64</v>
      </c>
      <c r="B47" s="210"/>
      <c r="C47" s="210"/>
      <c r="D47" s="210"/>
      <c r="E47" s="210"/>
      <c r="F47" s="210"/>
      <c r="G47" s="210"/>
      <c r="H47" s="210"/>
      <c r="I47" s="211"/>
      <c r="J47" s="222" t="s">
        <v>65</v>
      </c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4"/>
    </row>
    <row r="48" spans="1:54" ht="18" customHeight="1">
      <c r="A48" s="212"/>
      <c r="B48" s="213"/>
      <c r="C48" s="213"/>
      <c r="D48" s="213"/>
      <c r="E48" s="213"/>
      <c r="F48" s="213"/>
      <c r="G48" s="213"/>
      <c r="H48" s="213"/>
      <c r="I48" s="214"/>
      <c r="J48" s="219" t="s">
        <v>54</v>
      </c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1"/>
    </row>
    <row r="49" spans="1:54" ht="18" customHeight="1">
      <c r="A49" s="209" t="s">
        <v>66</v>
      </c>
      <c r="B49" s="210"/>
      <c r="C49" s="210"/>
      <c r="D49" s="210"/>
      <c r="E49" s="210"/>
      <c r="F49" s="210"/>
      <c r="G49" s="210"/>
      <c r="H49" s="210"/>
      <c r="I49" s="211"/>
      <c r="J49" s="222" t="s">
        <v>67</v>
      </c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4"/>
    </row>
    <row r="50" spans="1:54" ht="18" customHeight="1">
      <c r="A50" s="212"/>
      <c r="B50" s="213"/>
      <c r="C50" s="213"/>
      <c r="D50" s="213"/>
      <c r="E50" s="213"/>
      <c r="F50" s="213"/>
      <c r="G50" s="213"/>
      <c r="H50" s="213"/>
      <c r="I50" s="214"/>
      <c r="J50" s="219" t="s">
        <v>54</v>
      </c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1"/>
    </row>
    <row r="51" spans="1:54" ht="18" customHeight="1">
      <c r="A51" s="209" t="s">
        <v>68</v>
      </c>
      <c r="B51" s="210"/>
      <c r="C51" s="210"/>
      <c r="D51" s="210"/>
      <c r="E51" s="210"/>
      <c r="F51" s="210"/>
      <c r="G51" s="210"/>
      <c r="H51" s="210"/>
      <c r="I51" s="211"/>
      <c r="J51" s="240" t="s">
        <v>101</v>
      </c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2"/>
    </row>
    <row r="52" spans="1:54" ht="18" customHeight="1">
      <c r="A52" s="212"/>
      <c r="B52" s="213"/>
      <c r="C52" s="213"/>
      <c r="D52" s="213"/>
      <c r="E52" s="213"/>
      <c r="F52" s="213"/>
      <c r="G52" s="213"/>
      <c r="H52" s="213"/>
      <c r="I52" s="214"/>
      <c r="J52" s="219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1"/>
    </row>
    <row r="53" spans="1:54" ht="18" customHeight="1">
      <c r="A53" s="209" t="s">
        <v>69</v>
      </c>
      <c r="B53" s="210"/>
      <c r="C53" s="210"/>
      <c r="D53" s="210"/>
      <c r="E53" s="210"/>
      <c r="F53" s="210"/>
      <c r="G53" s="210"/>
      <c r="H53" s="210"/>
      <c r="I53" s="211"/>
      <c r="J53" s="222" t="s">
        <v>70</v>
      </c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4"/>
    </row>
    <row r="54" spans="1:54" ht="18" customHeight="1">
      <c r="A54" s="225"/>
      <c r="B54" s="226"/>
      <c r="C54" s="226"/>
      <c r="D54" s="226"/>
      <c r="E54" s="226"/>
      <c r="F54" s="226"/>
      <c r="G54" s="226"/>
      <c r="H54" s="226"/>
      <c r="I54" s="227"/>
      <c r="J54" s="229" t="s">
        <v>71</v>
      </c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1"/>
    </row>
    <row r="55" spans="1:54" ht="18" customHeight="1">
      <c r="A55" s="212"/>
      <c r="B55" s="213"/>
      <c r="C55" s="213"/>
      <c r="D55" s="213"/>
      <c r="E55" s="213"/>
      <c r="F55" s="213"/>
      <c r="G55" s="213"/>
      <c r="H55" s="213"/>
      <c r="I55" s="214"/>
      <c r="J55" s="219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1"/>
    </row>
    <row r="56" spans="1:54" ht="18" customHeight="1">
      <c r="A56" s="246" t="s">
        <v>72</v>
      </c>
      <c r="B56" s="247"/>
      <c r="C56" s="247"/>
      <c r="D56" s="247"/>
      <c r="E56" s="247"/>
      <c r="F56" s="247"/>
      <c r="G56" s="247"/>
      <c r="H56" s="247"/>
      <c r="I56" s="227"/>
      <c r="J56" s="240" t="s">
        <v>1</v>
      </c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2"/>
    </row>
    <row r="57" spans="1:54" ht="18" customHeight="1">
      <c r="A57" s="212"/>
      <c r="B57" s="213"/>
      <c r="C57" s="213"/>
      <c r="D57" s="213"/>
      <c r="E57" s="213"/>
      <c r="F57" s="213"/>
      <c r="G57" s="213"/>
      <c r="H57" s="213"/>
      <c r="I57" s="214"/>
      <c r="J57" s="219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1"/>
    </row>
    <row r="58" spans="1:54" ht="18" customHeight="1">
      <c r="A58" s="238" t="s">
        <v>75</v>
      </c>
      <c r="B58" s="239"/>
      <c r="C58" s="239"/>
      <c r="D58" s="239"/>
      <c r="E58" s="239"/>
      <c r="F58" s="239"/>
      <c r="G58" s="239"/>
      <c r="H58" s="239"/>
      <c r="I58" s="211"/>
      <c r="J58" s="240" t="s">
        <v>87</v>
      </c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2"/>
    </row>
    <row r="59" spans="1:54" ht="18" customHeight="1">
      <c r="A59" s="225"/>
      <c r="B59" s="226"/>
      <c r="C59" s="226"/>
      <c r="D59" s="226"/>
      <c r="E59" s="226"/>
      <c r="F59" s="226"/>
      <c r="G59" s="226"/>
      <c r="H59" s="226"/>
      <c r="I59" s="227"/>
      <c r="J59" s="229" t="s">
        <v>88</v>
      </c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1"/>
    </row>
    <row r="60" spans="1:54" ht="18" customHeight="1">
      <c r="A60" s="212"/>
      <c r="B60" s="213"/>
      <c r="C60" s="213"/>
      <c r="D60" s="213"/>
      <c r="E60" s="213"/>
      <c r="F60" s="213"/>
      <c r="G60" s="213"/>
      <c r="H60" s="213"/>
      <c r="I60" s="214"/>
      <c r="J60" s="243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5"/>
    </row>
  </sheetData>
  <sheetProtection/>
  <mergeCells count="172">
    <mergeCell ref="O21:Q21"/>
    <mergeCell ref="O22:Q22"/>
    <mergeCell ref="AU20:BB20"/>
    <mergeCell ref="AU19:BB19"/>
    <mergeCell ref="AU21:BB21"/>
    <mergeCell ref="AF20:AO20"/>
    <mergeCell ref="AF21:AO21"/>
    <mergeCell ref="AS21:AT21"/>
    <mergeCell ref="AS20:AT20"/>
    <mergeCell ref="AU18:BB18"/>
    <mergeCell ref="AU17:BB17"/>
    <mergeCell ref="AU16:BB16"/>
    <mergeCell ref="AU14:BB14"/>
    <mergeCell ref="O18:Q18"/>
    <mergeCell ref="O19:Q19"/>
    <mergeCell ref="AS16:AT16"/>
    <mergeCell ref="R14:S14"/>
    <mergeCell ref="R15:S15"/>
    <mergeCell ref="J34:BB34"/>
    <mergeCell ref="J39:BB39"/>
    <mergeCell ref="AW7:BB7"/>
    <mergeCell ref="AF11:BB11"/>
    <mergeCell ref="AP8:AV8"/>
    <mergeCell ref="AW8:BB8"/>
    <mergeCell ref="AF8:AO8"/>
    <mergeCell ref="J36:BB36"/>
    <mergeCell ref="A30:BB31"/>
    <mergeCell ref="AS14:AT14"/>
    <mergeCell ref="AF25:AO25"/>
    <mergeCell ref="J43:BB43"/>
    <mergeCell ref="J53:BB53"/>
    <mergeCell ref="J52:BB52"/>
    <mergeCell ref="J51:BB51"/>
    <mergeCell ref="J50:BB50"/>
    <mergeCell ref="J49:BB49"/>
    <mergeCell ref="J42:BB42"/>
    <mergeCell ref="AN46:BB46"/>
    <mergeCell ref="AF27:AO27"/>
    <mergeCell ref="J56:BB56"/>
    <mergeCell ref="J55:BB55"/>
    <mergeCell ref="J54:BB54"/>
    <mergeCell ref="AF17:AO17"/>
    <mergeCell ref="A43:I45"/>
    <mergeCell ref="AF23:AO23"/>
    <mergeCell ref="AF22:AO22"/>
    <mergeCell ref="AF24:AO24"/>
    <mergeCell ref="J35:BB35"/>
    <mergeCell ref="AF28:AO28"/>
    <mergeCell ref="J38:BB38"/>
    <mergeCell ref="J37:BB37"/>
    <mergeCell ref="A58:I60"/>
    <mergeCell ref="J58:BB58"/>
    <mergeCell ref="J59:BB59"/>
    <mergeCell ref="J60:BB60"/>
    <mergeCell ref="A53:I55"/>
    <mergeCell ref="A51:I52"/>
    <mergeCell ref="A56:I57"/>
    <mergeCell ref="J57:BB57"/>
    <mergeCell ref="A38:I39"/>
    <mergeCell ref="A40:I42"/>
    <mergeCell ref="A34:I35"/>
    <mergeCell ref="A36:I37"/>
    <mergeCell ref="A49:I50"/>
    <mergeCell ref="E11:AA11"/>
    <mergeCell ref="J41:BB41"/>
    <mergeCell ref="J40:BB40"/>
    <mergeCell ref="J44:BB44"/>
    <mergeCell ref="J45:BB45"/>
    <mergeCell ref="AS25:AT25"/>
    <mergeCell ref="AP21:AR21"/>
    <mergeCell ref="A47:I48"/>
    <mergeCell ref="A46:I46"/>
    <mergeCell ref="J46:AM46"/>
    <mergeCell ref="J48:BB48"/>
    <mergeCell ref="J47:BB47"/>
    <mergeCell ref="A32:I33"/>
    <mergeCell ref="J32:BB32"/>
    <mergeCell ref="J33:BB33"/>
    <mergeCell ref="A11:D29"/>
    <mergeCell ref="AP13:AR13"/>
    <mergeCell ref="AP18:AR18"/>
    <mergeCell ref="AP25:AR25"/>
    <mergeCell ref="AP26:AR26"/>
    <mergeCell ref="AP22:AR22"/>
    <mergeCell ref="M20:N20"/>
    <mergeCell ref="AP19:AR19"/>
    <mergeCell ref="AF18:AO18"/>
    <mergeCell ref="AF19:AO19"/>
    <mergeCell ref="AS24:AT24"/>
    <mergeCell ref="AS23:AT23"/>
    <mergeCell ref="AP14:AR14"/>
    <mergeCell ref="AP20:AR20"/>
    <mergeCell ref="M19:N19"/>
    <mergeCell ref="AP23:AR23"/>
    <mergeCell ref="AS19:AT19"/>
    <mergeCell ref="AS18:AT18"/>
    <mergeCell ref="O20:Q20"/>
    <mergeCell ref="AS22:AT22"/>
    <mergeCell ref="E29:AA29"/>
    <mergeCell ref="AF29:BB29"/>
    <mergeCell ref="AU24:BB24"/>
    <mergeCell ref="AU23:BB23"/>
    <mergeCell ref="AU22:BB22"/>
    <mergeCell ref="AS17:AT17"/>
    <mergeCell ref="AU25:BB25"/>
    <mergeCell ref="AP27:AR27"/>
    <mergeCell ref="AP28:AR28"/>
    <mergeCell ref="AF26:AO26"/>
    <mergeCell ref="Z8:AE8"/>
    <mergeCell ref="I7:R7"/>
    <mergeCell ref="I8:R8"/>
    <mergeCell ref="AO9:AS9"/>
    <mergeCell ref="AF10:AO10"/>
    <mergeCell ref="AB11:AE29"/>
    <mergeCell ref="AP16:AR16"/>
    <mergeCell ref="O17:Q17"/>
    <mergeCell ref="AP17:AR17"/>
    <mergeCell ref="AP24:AR24"/>
    <mergeCell ref="A9:H10"/>
    <mergeCell ref="W9:Y9"/>
    <mergeCell ref="Z9:AE9"/>
    <mergeCell ref="S10:AE10"/>
    <mergeCell ref="I9:V9"/>
    <mergeCell ref="AX1:BB1"/>
    <mergeCell ref="AS1:AW1"/>
    <mergeCell ref="H1:AR1"/>
    <mergeCell ref="A2:AE2"/>
    <mergeCell ref="AF2:AR2"/>
    <mergeCell ref="AJ4:AN4"/>
    <mergeCell ref="A1:G1"/>
    <mergeCell ref="AS2:AW2"/>
    <mergeCell ref="AX2:BB2"/>
    <mergeCell ref="V3:BB3"/>
    <mergeCell ref="A3:U3"/>
    <mergeCell ref="A4:U4"/>
    <mergeCell ref="S8:Y8"/>
    <mergeCell ref="AF5:BB5"/>
    <mergeCell ref="V4:AI4"/>
    <mergeCell ref="I6:R6"/>
    <mergeCell ref="AP6:AV6"/>
    <mergeCell ref="S6:Y6"/>
    <mergeCell ref="Z6:AE6"/>
    <mergeCell ref="AF6:AO6"/>
    <mergeCell ref="AO4:BB4"/>
    <mergeCell ref="I5:AE5"/>
    <mergeCell ref="AJ9:AL9"/>
    <mergeCell ref="A6:H6"/>
    <mergeCell ref="A5:H5"/>
    <mergeCell ref="A7:H7"/>
    <mergeCell ref="AT9:AV9"/>
    <mergeCell ref="AP10:BB10"/>
    <mergeCell ref="AF9:AI9"/>
    <mergeCell ref="S7:Y7"/>
    <mergeCell ref="AW6:BB6"/>
    <mergeCell ref="A8:H8"/>
    <mergeCell ref="AW9:BB9"/>
    <mergeCell ref="Z7:AE7"/>
    <mergeCell ref="AF7:AO7"/>
    <mergeCell ref="AP7:AV7"/>
    <mergeCell ref="O14:Q14"/>
    <mergeCell ref="O16:Q16"/>
    <mergeCell ref="I10:R10"/>
    <mergeCell ref="O13:Q13"/>
    <mergeCell ref="AF13:AO13"/>
    <mergeCell ref="M15:N15"/>
    <mergeCell ref="R13:S13"/>
    <mergeCell ref="M14:N14"/>
    <mergeCell ref="M16:N16"/>
    <mergeCell ref="M17:N17"/>
    <mergeCell ref="M18:N18"/>
    <mergeCell ref="AF14:AO14"/>
    <mergeCell ref="AF16:AO16"/>
  </mergeCells>
  <printOptions horizontalCentered="1"/>
  <pageMargins left="0.3937007874015748" right="0.3937007874015748" top="0.5905511811023623" bottom="0" header="0.3937007874015748" footer="0"/>
  <pageSetup blackAndWhite="1" horizontalDpi="600" verticalDpi="600" orientation="landscape" paperSize="9" scale="98" r:id="rId1"/>
  <rowBreaks count="1" manualBreakCount="1">
    <brk id="29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20"/>
  <sheetViews>
    <sheetView view="pageBreakPreview" zoomScaleNormal="98" zoomScaleSheetLayoutView="100" zoomScalePageLayoutView="0" workbookViewId="0" topLeftCell="A1">
      <pane xSplit="1" ySplit="5" topLeftCell="B6" activePane="bottomRight" state="frozen"/>
      <selection pane="topLeft" activeCell="H15" sqref="H15:O15"/>
      <selection pane="topRight" activeCell="H15" sqref="H15:O15"/>
      <selection pane="bottomLeft" activeCell="H15" sqref="H15:O15"/>
      <selection pane="bottomRight" activeCell="B18" sqref="B18"/>
    </sheetView>
  </sheetViews>
  <sheetFormatPr defaultColWidth="9.00390625" defaultRowHeight="13.5"/>
  <cols>
    <col min="1" max="1" width="20.625" style="8" customWidth="1"/>
    <col min="2" max="9" width="13.625" style="8" customWidth="1"/>
    <col min="10" max="16384" width="9.00390625" style="8" customWidth="1"/>
  </cols>
  <sheetData>
    <row r="1" ht="24.75" customHeight="1">
      <c r="A1" s="16" t="str">
        <f>'表紙'!A2</f>
        <v>プール塗装工事</v>
      </c>
    </row>
    <row r="2" spans="1:9" ht="24.75" customHeight="1">
      <c r="A2" s="269" t="s">
        <v>27</v>
      </c>
      <c r="B2" s="269"/>
      <c r="C2" s="269"/>
      <c r="D2" s="269"/>
      <c r="E2" s="269"/>
      <c r="F2" s="269"/>
      <c r="G2" s="269"/>
      <c r="H2" s="269"/>
      <c r="I2" s="269"/>
    </row>
    <row r="3" spans="1:9" ht="24.75" customHeight="1">
      <c r="A3" s="270" t="s">
        <v>28</v>
      </c>
      <c r="B3" s="266" t="s">
        <v>29</v>
      </c>
      <c r="C3" s="266"/>
      <c r="D3" s="266" t="s">
        <v>30</v>
      </c>
      <c r="E3" s="266"/>
      <c r="F3" s="266"/>
      <c r="G3" s="266" t="s">
        <v>31</v>
      </c>
      <c r="H3" s="266"/>
      <c r="I3" s="267"/>
    </row>
    <row r="4" spans="1:9" ht="24.75" customHeight="1">
      <c r="A4" s="271"/>
      <c r="B4" s="265" t="s">
        <v>32</v>
      </c>
      <c r="C4" s="264" t="s">
        <v>33</v>
      </c>
      <c r="D4" s="264" t="s">
        <v>32</v>
      </c>
      <c r="E4" s="264" t="s">
        <v>34</v>
      </c>
      <c r="F4" s="264"/>
      <c r="G4" s="264" t="s">
        <v>32</v>
      </c>
      <c r="H4" s="264" t="s">
        <v>34</v>
      </c>
      <c r="I4" s="268"/>
    </row>
    <row r="5" spans="1:9" ht="24.75" customHeight="1">
      <c r="A5" s="272"/>
      <c r="B5" s="265"/>
      <c r="C5" s="264"/>
      <c r="D5" s="264"/>
      <c r="E5" s="10" t="s">
        <v>35</v>
      </c>
      <c r="F5" s="9" t="s">
        <v>36</v>
      </c>
      <c r="G5" s="264"/>
      <c r="H5" s="10" t="s">
        <v>35</v>
      </c>
      <c r="I5" s="11" t="s">
        <v>36</v>
      </c>
    </row>
    <row r="6" spans="1:9" ht="24.75" customHeight="1">
      <c r="A6" s="12" t="s">
        <v>37</v>
      </c>
      <c r="B6" s="41" t="s">
        <v>89</v>
      </c>
      <c r="C6" s="42" t="s">
        <v>90</v>
      </c>
      <c r="D6" s="42" t="s">
        <v>91</v>
      </c>
      <c r="E6" s="42" t="s">
        <v>92</v>
      </c>
      <c r="F6" s="42" t="s">
        <v>93</v>
      </c>
      <c r="G6" s="43"/>
      <c r="H6" s="43"/>
      <c r="I6" s="44"/>
    </row>
    <row r="7" spans="1:9" ht="24.75" customHeight="1">
      <c r="A7" s="13" t="s">
        <v>19</v>
      </c>
      <c r="B7" s="61"/>
      <c r="C7" s="45"/>
      <c r="D7" s="45"/>
      <c r="E7" s="45"/>
      <c r="F7" s="45"/>
      <c r="G7" s="43"/>
      <c r="H7" s="43"/>
      <c r="I7" s="44"/>
    </row>
    <row r="8" spans="1:9" ht="24.75" customHeight="1">
      <c r="A8" s="14" t="s">
        <v>38</v>
      </c>
      <c r="B8" s="46"/>
      <c r="C8" s="46"/>
      <c r="D8" s="46"/>
      <c r="E8" s="46"/>
      <c r="F8" s="46"/>
      <c r="G8" s="43"/>
      <c r="H8" s="43"/>
      <c r="I8" s="44"/>
    </row>
    <row r="9" spans="1:9" ht="24.75" customHeight="1">
      <c r="A9" s="14" t="s">
        <v>39</v>
      </c>
      <c r="B9" s="43"/>
      <c r="C9" s="45"/>
      <c r="D9" s="45"/>
      <c r="E9" s="45"/>
      <c r="F9" s="43"/>
      <c r="G9" s="43"/>
      <c r="H9" s="43"/>
      <c r="I9" s="44"/>
    </row>
    <row r="10" spans="1:9" ht="24.75" customHeight="1">
      <c r="A10" s="14" t="s">
        <v>40</v>
      </c>
      <c r="B10" s="43"/>
      <c r="C10" s="45"/>
      <c r="D10" s="45"/>
      <c r="E10" s="45"/>
      <c r="F10" s="43"/>
      <c r="G10" s="43"/>
      <c r="H10" s="43"/>
      <c r="I10" s="44"/>
    </row>
    <row r="11" spans="1:9" ht="24.75" customHeight="1">
      <c r="A11" s="12" t="s">
        <v>41</v>
      </c>
      <c r="B11" s="41" t="s">
        <v>127</v>
      </c>
      <c r="C11" s="42" t="s">
        <v>131</v>
      </c>
      <c r="D11" s="42" t="s">
        <v>128</v>
      </c>
      <c r="E11" s="42" t="s">
        <v>129</v>
      </c>
      <c r="F11" s="41" t="s">
        <v>130</v>
      </c>
      <c r="G11" s="43"/>
      <c r="H11" s="43"/>
      <c r="I11" s="44"/>
    </row>
    <row r="12" spans="1:9" ht="24.75" customHeight="1">
      <c r="A12" s="13" t="s">
        <v>42</v>
      </c>
      <c r="B12" s="61"/>
      <c r="C12" s="46"/>
      <c r="D12" s="46"/>
      <c r="E12" s="45"/>
      <c r="F12" s="45"/>
      <c r="G12" s="43"/>
      <c r="H12" s="43"/>
      <c r="I12" s="44"/>
    </row>
    <row r="13" spans="1:9" ht="24.75" customHeight="1">
      <c r="A13" s="14" t="s">
        <v>38</v>
      </c>
      <c r="B13" s="46"/>
      <c r="C13" s="46"/>
      <c r="D13" s="46"/>
      <c r="E13" s="46"/>
      <c r="F13" s="46"/>
      <c r="G13" s="43"/>
      <c r="H13" s="43"/>
      <c r="I13" s="44"/>
    </row>
    <row r="14" spans="1:9" ht="24.75" customHeight="1">
      <c r="A14" s="14" t="s">
        <v>39</v>
      </c>
      <c r="B14" s="43"/>
      <c r="C14" s="45"/>
      <c r="D14" s="45"/>
      <c r="E14" s="45"/>
      <c r="F14" s="43"/>
      <c r="G14" s="43"/>
      <c r="H14" s="43"/>
      <c r="I14" s="44"/>
    </row>
    <row r="15" spans="1:9" ht="24.75" customHeight="1">
      <c r="A15" s="14" t="s">
        <v>40</v>
      </c>
      <c r="B15" s="43"/>
      <c r="C15" s="45"/>
      <c r="D15" s="45"/>
      <c r="E15" s="45"/>
      <c r="F15" s="43"/>
      <c r="G15" s="43"/>
      <c r="H15" s="43"/>
      <c r="I15" s="44"/>
    </row>
    <row r="16" spans="1:9" ht="24.75" customHeight="1">
      <c r="A16" s="12" t="s">
        <v>43</v>
      </c>
      <c r="B16" s="41" t="s">
        <v>94</v>
      </c>
      <c r="C16" s="42" t="s">
        <v>95</v>
      </c>
      <c r="D16" s="42" t="s">
        <v>96</v>
      </c>
      <c r="E16" s="42" t="s">
        <v>97</v>
      </c>
      <c r="F16" s="41" t="s">
        <v>98</v>
      </c>
      <c r="G16" s="43"/>
      <c r="H16" s="43"/>
      <c r="I16" s="44"/>
    </row>
    <row r="17" spans="1:9" ht="24.75" customHeight="1">
      <c r="A17" s="13" t="s">
        <v>44</v>
      </c>
      <c r="B17" s="45"/>
      <c r="C17" s="45"/>
      <c r="D17" s="45"/>
      <c r="E17" s="45"/>
      <c r="F17" s="45"/>
      <c r="G17" s="43"/>
      <c r="H17" s="43"/>
      <c r="I17" s="44"/>
    </row>
    <row r="18" spans="1:9" ht="24.75" customHeight="1">
      <c r="A18" s="14" t="s">
        <v>38</v>
      </c>
      <c r="B18" s="46"/>
      <c r="C18" s="46"/>
      <c r="D18" s="46"/>
      <c r="E18" s="46"/>
      <c r="F18" s="46"/>
      <c r="G18" s="43"/>
      <c r="H18" s="43"/>
      <c r="I18" s="44"/>
    </row>
    <row r="19" spans="1:9" ht="24.75" customHeight="1">
      <c r="A19" s="14" t="s">
        <v>39</v>
      </c>
      <c r="B19" s="43"/>
      <c r="C19" s="43"/>
      <c r="D19" s="43"/>
      <c r="E19" s="43"/>
      <c r="F19" s="43"/>
      <c r="G19" s="43"/>
      <c r="H19" s="43"/>
      <c r="I19" s="44"/>
    </row>
    <row r="20" spans="1:9" ht="24.75" customHeight="1">
      <c r="A20" s="15" t="s">
        <v>40</v>
      </c>
      <c r="B20" s="47"/>
      <c r="C20" s="47"/>
      <c r="D20" s="47"/>
      <c r="E20" s="47"/>
      <c r="F20" s="47"/>
      <c r="G20" s="47"/>
      <c r="H20" s="47"/>
      <c r="I20" s="48"/>
    </row>
    <row r="21" ht="14.25" customHeight="1"/>
    <row r="22" ht="14.25" customHeight="1"/>
  </sheetData>
  <sheetProtection/>
  <mergeCells count="11">
    <mergeCell ref="A2:I2"/>
    <mergeCell ref="A3:A5"/>
    <mergeCell ref="B3:C3"/>
    <mergeCell ref="D3:F3"/>
    <mergeCell ref="E4:F4"/>
    <mergeCell ref="D4:D5"/>
    <mergeCell ref="C4:C5"/>
    <mergeCell ref="B4:B5"/>
    <mergeCell ref="G3:I3"/>
    <mergeCell ref="G4:G5"/>
    <mergeCell ref="H4:I4"/>
  </mergeCells>
  <printOptions horizontalCentered="1"/>
  <pageMargins left="0.7874015748031497" right="0.7874015748031497" top="1.3779527559055118" bottom="0.3937007874015748" header="0.3937007874015748" footer="0.31496062992125984"/>
  <pageSetup blackAndWhite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68"/>
  <sheetViews>
    <sheetView zoomScaleSheetLayoutView="100" workbookViewId="0" topLeftCell="A1">
      <selection activeCell="E67" sqref="E67:E68"/>
    </sheetView>
  </sheetViews>
  <sheetFormatPr defaultColWidth="9.00390625" defaultRowHeight="13.5"/>
  <cols>
    <col min="1" max="1" width="11.625" style="2" customWidth="1"/>
    <col min="2" max="2" width="51.125" style="2" customWidth="1"/>
    <col min="3" max="4" width="16.125" style="2" customWidth="1"/>
    <col min="5" max="5" width="28.625" style="2" customWidth="1"/>
    <col min="6" max="6" width="32.125" style="2" customWidth="1"/>
    <col min="7" max="7" width="5.625" style="2" customWidth="1"/>
    <col min="8" max="8" width="12.875" style="2" customWidth="1"/>
    <col min="9" max="9" width="25.625" style="2" customWidth="1"/>
    <col min="10" max="10" width="8.00390625" style="2" customWidth="1"/>
    <col min="11" max="16384" width="9.00390625" style="2" customWidth="1"/>
  </cols>
  <sheetData>
    <row r="1" spans="1:6" ht="25.5" customHeight="1">
      <c r="A1" s="3" t="str">
        <f>'表紙'!A2</f>
        <v>プール塗装工事</v>
      </c>
      <c r="B1" s="3"/>
      <c r="C1" s="3"/>
      <c r="D1" s="3"/>
      <c r="E1" s="17" t="s">
        <v>48</v>
      </c>
      <c r="F1" s="3"/>
    </row>
    <row r="2" spans="1:6" ht="16.5" customHeight="1">
      <c r="A2" s="320"/>
      <c r="B2" s="320"/>
      <c r="C2" s="320"/>
      <c r="D2" s="320"/>
      <c r="E2" s="320"/>
      <c r="F2" s="39" t="s">
        <v>46</v>
      </c>
    </row>
    <row r="3" spans="1:10" ht="16.5" customHeight="1">
      <c r="A3" s="321"/>
      <c r="B3" s="321"/>
      <c r="C3" s="321"/>
      <c r="D3" s="321"/>
      <c r="E3" s="321"/>
      <c r="F3" s="40" t="s">
        <v>47</v>
      </c>
      <c r="J3" s="2" t="s">
        <v>115</v>
      </c>
    </row>
    <row r="4" spans="1:10" ht="16.5" customHeight="1">
      <c r="A4" s="322" t="s">
        <v>21</v>
      </c>
      <c r="B4" s="148"/>
      <c r="C4" s="316" t="s">
        <v>13</v>
      </c>
      <c r="D4" s="316" t="s">
        <v>14</v>
      </c>
      <c r="E4" s="316" t="s">
        <v>16</v>
      </c>
      <c r="F4" s="316" t="s">
        <v>17</v>
      </c>
      <c r="H4" s="88" t="s">
        <v>121</v>
      </c>
      <c r="J4" s="2">
        <v>1</v>
      </c>
    </row>
    <row r="5" spans="1:8" ht="16.5" customHeight="1">
      <c r="A5" s="323"/>
      <c r="B5" s="159"/>
      <c r="C5" s="317"/>
      <c r="D5" s="317"/>
      <c r="E5" s="317"/>
      <c r="F5" s="317"/>
      <c r="H5" s="2" t="s">
        <v>119</v>
      </c>
    </row>
    <row r="6" spans="1:8" s="4" customFormat="1" ht="16.5" customHeight="1">
      <c r="A6" s="282"/>
      <c r="B6" s="283"/>
      <c r="C6" s="318"/>
      <c r="D6" s="288"/>
      <c r="E6" s="77"/>
      <c r="F6" s="314"/>
      <c r="G6" s="2"/>
      <c r="H6" s="84" t="s">
        <v>116</v>
      </c>
    </row>
    <row r="7" spans="1:10" s="4" customFormat="1" ht="16.5" customHeight="1">
      <c r="A7" s="292"/>
      <c r="B7" s="293"/>
      <c r="C7" s="319"/>
      <c r="D7" s="310"/>
      <c r="E7" s="70"/>
      <c r="F7" s="315"/>
      <c r="G7" s="2"/>
      <c r="H7" s="85" t="s">
        <v>118</v>
      </c>
      <c r="J7" s="80">
        <f>ROUND(18.03*POWER(IF(E7/1000&lt;=5000,5000,E7/1000),-0.2027)*POWER(J4,0.4017),2)/100</f>
        <v>0.0321</v>
      </c>
    </row>
    <row r="8" spans="1:8" s="4" customFormat="1" ht="16.5" customHeight="1">
      <c r="A8" s="301"/>
      <c r="B8" s="303" t="s">
        <v>103</v>
      </c>
      <c r="C8" s="74"/>
      <c r="D8" s="288" t="s">
        <v>18</v>
      </c>
      <c r="E8" s="75"/>
      <c r="F8" s="314"/>
      <c r="G8" s="2"/>
      <c r="H8" s="4" t="s">
        <v>109</v>
      </c>
    </row>
    <row r="9" spans="1:8" s="4" customFormat="1" ht="16.5" customHeight="1">
      <c r="A9" s="302"/>
      <c r="B9" s="313"/>
      <c r="C9" s="95">
        <v>1</v>
      </c>
      <c r="D9" s="310"/>
      <c r="E9" s="71"/>
      <c r="F9" s="315"/>
      <c r="G9" s="2"/>
      <c r="H9" s="4" t="s">
        <v>110</v>
      </c>
    </row>
    <row r="10" spans="1:8" ht="16.5" customHeight="1">
      <c r="A10" s="301"/>
      <c r="B10" s="303"/>
      <c r="C10" s="294"/>
      <c r="D10" s="304"/>
      <c r="E10" s="304"/>
      <c r="F10" s="330"/>
      <c r="H10" s="2" t="s">
        <v>111</v>
      </c>
    </row>
    <row r="11" spans="1:8" ht="16.5" customHeight="1">
      <c r="A11" s="302"/>
      <c r="B11" s="313"/>
      <c r="C11" s="295"/>
      <c r="D11" s="305"/>
      <c r="E11" s="305"/>
      <c r="F11" s="300"/>
      <c r="H11" s="2" t="s">
        <v>112</v>
      </c>
    </row>
    <row r="12" spans="1:8" ht="16.5" customHeight="1">
      <c r="A12" s="301"/>
      <c r="B12" s="303"/>
      <c r="C12" s="294"/>
      <c r="D12" s="304"/>
      <c r="F12" s="294"/>
      <c r="H12" s="84" t="s">
        <v>116</v>
      </c>
    </row>
    <row r="13" spans="1:10" ht="16.5" customHeight="1">
      <c r="A13" s="302"/>
      <c r="B13" s="227"/>
      <c r="C13" s="295"/>
      <c r="D13" s="305"/>
      <c r="F13" s="295"/>
      <c r="H13" s="87" t="s">
        <v>120</v>
      </c>
      <c r="J13" s="81">
        <f>ROUND(151.08*POWER(IF(E15/1000&lt;=5000,5000,E15/1000),-0.3396)*POWER(J4,0.586),2)/100</f>
        <v>0.08380000000000001</v>
      </c>
    </row>
    <row r="14" spans="1:8" ht="16.5" customHeight="1">
      <c r="A14" s="282"/>
      <c r="B14" s="283"/>
      <c r="C14" s="294"/>
      <c r="D14" s="294"/>
      <c r="E14" s="75"/>
      <c r="F14" s="330"/>
      <c r="H14" s="4" t="s">
        <v>109</v>
      </c>
    </row>
    <row r="15" spans="1:8" ht="16.5" customHeight="1">
      <c r="A15" s="292"/>
      <c r="B15" s="293"/>
      <c r="C15" s="295"/>
      <c r="D15" s="295"/>
      <c r="E15" s="71"/>
      <c r="F15" s="300"/>
      <c r="H15" s="4" t="s">
        <v>110</v>
      </c>
    </row>
    <row r="16" spans="1:8" ht="16.5" customHeight="1">
      <c r="A16" s="301"/>
      <c r="B16" s="303" t="s">
        <v>105</v>
      </c>
      <c r="C16" s="74"/>
      <c r="D16" s="288" t="s">
        <v>18</v>
      </c>
      <c r="E16" s="75"/>
      <c r="F16" s="330"/>
      <c r="H16" s="2" t="s">
        <v>111</v>
      </c>
    </row>
    <row r="17" spans="1:8" ht="16.5" customHeight="1">
      <c r="A17" s="302"/>
      <c r="B17" s="227"/>
      <c r="C17" s="78">
        <v>1</v>
      </c>
      <c r="D17" s="310"/>
      <c r="E17" s="71"/>
      <c r="F17" s="300"/>
      <c r="H17" s="2" t="s">
        <v>112</v>
      </c>
    </row>
    <row r="18" spans="1:10" ht="16.5" customHeight="1">
      <c r="A18" s="301"/>
      <c r="B18" s="303"/>
      <c r="C18" s="29"/>
      <c r="D18" s="304"/>
      <c r="F18" s="294"/>
      <c r="H18" s="86" t="s">
        <v>117</v>
      </c>
      <c r="J18" s="83">
        <v>0.1724</v>
      </c>
    </row>
    <row r="19" spans="1:8" ht="16.5" customHeight="1">
      <c r="A19" s="302"/>
      <c r="B19" s="227"/>
      <c r="C19" s="28"/>
      <c r="D19" s="305"/>
      <c r="F19" s="295"/>
      <c r="H19" s="4" t="s">
        <v>113</v>
      </c>
    </row>
    <row r="20" spans="1:8" ht="16.5" customHeight="1">
      <c r="A20" s="282"/>
      <c r="B20" s="283"/>
      <c r="C20" s="294"/>
      <c r="D20" s="296"/>
      <c r="E20" s="75"/>
      <c r="F20" s="294"/>
      <c r="H20" s="2" t="s">
        <v>114</v>
      </c>
    </row>
    <row r="21" spans="1:8" ht="16.5" customHeight="1">
      <c r="A21" s="292"/>
      <c r="B21" s="293"/>
      <c r="C21" s="295"/>
      <c r="D21" s="297"/>
      <c r="E21" s="71"/>
      <c r="F21" s="295"/>
      <c r="H21" s="4"/>
    </row>
    <row r="22" spans="1:6" ht="16.5" customHeight="1">
      <c r="A22" s="301"/>
      <c r="B22" s="303" t="s">
        <v>106</v>
      </c>
      <c r="C22" s="74"/>
      <c r="D22" s="288" t="s">
        <v>18</v>
      </c>
      <c r="E22" s="75"/>
      <c r="F22" s="311"/>
    </row>
    <row r="23" spans="1:9" ht="16.5" customHeight="1">
      <c r="A23" s="302"/>
      <c r="B23" s="227"/>
      <c r="C23" s="78">
        <v>1</v>
      </c>
      <c r="D23" s="310"/>
      <c r="E23" s="71"/>
      <c r="F23" s="312"/>
      <c r="I23" s="23"/>
    </row>
    <row r="24" spans="1:9" ht="16.5" customHeight="1">
      <c r="A24" s="301"/>
      <c r="B24" s="306"/>
      <c r="C24" s="308"/>
      <c r="D24" s="304"/>
      <c r="E24" s="75"/>
      <c r="F24" s="290"/>
      <c r="H24" s="55" t="s">
        <v>26</v>
      </c>
      <c r="I24" s="22">
        <v>0.04</v>
      </c>
    </row>
    <row r="25" spans="1:9" ht="16.5" customHeight="1">
      <c r="A25" s="302"/>
      <c r="B25" s="307"/>
      <c r="C25" s="309"/>
      <c r="D25" s="305"/>
      <c r="E25" s="71"/>
      <c r="F25" s="300"/>
      <c r="H25" s="55" t="s">
        <v>25</v>
      </c>
      <c r="I25" s="22">
        <v>0.09</v>
      </c>
    </row>
    <row r="26" spans="1:6" ht="16.5" customHeight="1">
      <c r="A26" s="301"/>
      <c r="B26" s="303"/>
      <c r="C26" s="29"/>
      <c r="D26" s="304"/>
      <c r="F26" s="294"/>
    </row>
    <row r="27" spans="1:6" ht="16.5" customHeight="1">
      <c r="A27" s="302"/>
      <c r="B27" s="227"/>
      <c r="C27" s="28"/>
      <c r="D27" s="305"/>
      <c r="F27" s="295"/>
    </row>
    <row r="28" spans="1:6" ht="16.5" customHeight="1">
      <c r="A28" s="282" t="s">
        <v>19</v>
      </c>
      <c r="B28" s="283"/>
      <c r="C28" s="294"/>
      <c r="D28" s="296"/>
      <c r="E28" s="75"/>
      <c r="F28" s="298"/>
    </row>
    <row r="29" spans="1:9" ht="16.5" customHeight="1">
      <c r="A29" s="292"/>
      <c r="B29" s="293"/>
      <c r="C29" s="295"/>
      <c r="D29" s="297"/>
      <c r="E29" s="71"/>
      <c r="F29" s="299"/>
      <c r="H29" s="24"/>
      <c r="I29" s="25"/>
    </row>
    <row r="30" spans="1:6" ht="16.5" customHeight="1">
      <c r="A30" s="282" t="s">
        <v>20</v>
      </c>
      <c r="B30" s="283"/>
      <c r="C30" s="286">
        <v>10</v>
      </c>
      <c r="D30" s="288" t="s">
        <v>104</v>
      </c>
      <c r="E30" s="75"/>
      <c r="F30" s="290"/>
    </row>
    <row r="31" spans="1:6" ht="16.5" customHeight="1" thickBot="1">
      <c r="A31" s="284"/>
      <c r="B31" s="285"/>
      <c r="C31" s="287"/>
      <c r="D31" s="289"/>
      <c r="E31" s="72"/>
      <c r="F31" s="291"/>
    </row>
    <row r="32" spans="1:6" ht="16.5" customHeight="1">
      <c r="A32" s="273" t="s">
        <v>107</v>
      </c>
      <c r="B32" s="274"/>
      <c r="C32" s="277"/>
      <c r="D32" s="279"/>
      <c r="E32" s="76"/>
      <c r="F32" s="280"/>
    </row>
    <row r="33" spans="1:6" ht="16.5" customHeight="1" thickBot="1">
      <c r="A33" s="275"/>
      <c r="B33" s="276"/>
      <c r="C33" s="278"/>
      <c r="D33" s="278"/>
      <c r="E33" s="73"/>
      <c r="F33" s="281"/>
    </row>
    <row r="34" spans="1:6" ht="25.5" customHeight="1">
      <c r="A34" s="3" t="str">
        <f>'表紙'!A2</f>
        <v>プール塗装工事</v>
      </c>
      <c r="B34" s="3"/>
      <c r="C34" s="3"/>
      <c r="D34" s="3"/>
      <c r="E34" s="17" t="s">
        <v>135</v>
      </c>
      <c r="F34" s="3"/>
    </row>
    <row r="35" spans="1:6" ht="15.75" customHeight="1">
      <c r="A35" s="324"/>
      <c r="B35" s="325"/>
      <c r="C35" s="325"/>
      <c r="D35" s="325"/>
      <c r="E35" s="325"/>
      <c r="F35" s="39" t="str">
        <f>F2</f>
        <v>上段：変　更</v>
      </c>
    </row>
    <row r="36" spans="1:6" ht="15.75" customHeight="1">
      <c r="A36" s="213"/>
      <c r="B36" s="213"/>
      <c r="C36" s="213"/>
      <c r="D36" s="213"/>
      <c r="E36" s="213"/>
      <c r="F36" s="40" t="str">
        <f>F3</f>
        <v>下段：実　施</v>
      </c>
    </row>
    <row r="37" spans="1:6" ht="15.75" customHeight="1">
      <c r="A37" s="322" t="s">
        <v>21</v>
      </c>
      <c r="B37" s="148"/>
      <c r="C37" s="316" t="s">
        <v>13</v>
      </c>
      <c r="D37" s="316" t="s">
        <v>14</v>
      </c>
      <c r="E37" s="316" t="s">
        <v>16</v>
      </c>
      <c r="F37" s="316" t="s">
        <v>17</v>
      </c>
    </row>
    <row r="38" spans="1:6" ht="15.75" customHeight="1">
      <c r="A38" s="212"/>
      <c r="B38" s="214"/>
      <c r="C38" s="317"/>
      <c r="D38" s="317"/>
      <c r="E38" s="317"/>
      <c r="F38" s="317"/>
    </row>
    <row r="39" spans="1:6" ht="15.75" customHeight="1">
      <c r="A39" s="282" t="s">
        <v>45</v>
      </c>
      <c r="B39" s="283"/>
      <c r="C39" s="316"/>
      <c r="D39" s="316"/>
      <c r="E39" s="316"/>
      <c r="F39" s="316"/>
    </row>
    <row r="40" spans="1:6" ht="15.75" customHeight="1">
      <c r="A40" s="292"/>
      <c r="B40" s="293"/>
      <c r="C40" s="317"/>
      <c r="D40" s="317"/>
      <c r="E40" s="317"/>
      <c r="F40" s="317"/>
    </row>
    <row r="41" spans="1:8" ht="15.75" customHeight="1">
      <c r="A41" s="301"/>
      <c r="B41" s="303" t="str">
        <f>'明細'!A2</f>
        <v>1.大プール</v>
      </c>
      <c r="C41" s="318">
        <v>1</v>
      </c>
      <c r="D41" s="288" t="s">
        <v>18</v>
      </c>
      <c r="E41" s="79"/>
      <c r="F41" s="326"/>
      <c r="G41" s="33" t="s">
        <v>49</v>
      </c>
      <c r="H41" s="30">
        <f>'明細'!F46</f>
        <v>0</v>
      </c>
    </row>
    <row r="42" spans="1:8" ht="15.75" customHeight="1">
      <c r="A42" s="302"/>
      <c r="B42" s="313"/>
      <c r="C42" s="319"/>
      <c r="D42" s="310"/>
      <c r="E42" s="27"/>
      <c r="F42" s="327"/>
      <c r="G42" s="32" t="s">
        <v>50</v>
      </c>
      <c r="H42" s="26">
        <f>'明細'!F47</f>
        <v>0</v>
      </c>
    </row>
    <row r="43" spans="1:8" ht="15.75" customHeight="1">
      <c r="A43" s="301"/>
      <c r="B43" s="303" t="s">
        <v>164</v>
      </c>
      <c r="C43" s="318">
        <v>1</v>
      </c>
      <c r="D43" s="288" t="s">
        <v>18</v>
      </c>
      <c r="E43" s="79"/>
      <c r="F43" s="326"/>
      <c r="G43" s="33" t="s">
        <v>49</v>
      </c>
      <c r="H43" s="30">
        <f>'明細'!F274</f>
        <v>0</v>
      </c>
    </row>
    <row r="44" spans="1:8" ht="15.75" customHeight="1">
      <c r="A44" s="302"/>
      <c r="B44" s="313"/>
      <c r="C44" s="319"/>
      <c r="D44" s="310"/>
      <c r="E44" s="27"/>
      <c r="F44" s="327"/>
      <c r="G44" s="32" t="s">
        <v>50</v>
      </c>
      <c r="H44" s="26">
        <f>'明細'!F93</f>
        <v>0</v>
      </c>
    </row>
    <row r="45" spans="1:8" ht="15.75" customHeight="1">
      <c r="A45" s="301"/>
      <c r="B45" s="303" t="s">
        <v>168</v>
      </c>
      <c r="C45" s="318">
        <v>1</v>
      </c>
      <c r="D45" s="288" t="s">
        <v>18</v>
      </c>
      <c r="E45" s="79"/>
      <c r="F45" s="326"/>
      <c r="G45" s="33" t="s">
        <v>49</v>
      </c>
      <c r="H45" s="30">
        <f>'明細'!F323</f>
        <v>0</v>
      </c>
    </row>
    <row r="46" spans="1:8" ht="15.75" customHeight="1">
      <c r="A46" s="302"/>
      <c r="B46" s="313"/>
      <c r="C46" s="319"/>
      <c r="D46" s="310"/>
      <c r="E46" s="27"/>
      <c r="F46" s="327"/>
      <c r="G46" s="32" t="s">
        <v>50</v>
      </c>
      <c r="H46" s="26">
        <f>'明細'!F138</f>
        <v>0</v>
      </c>
    </row>
    <row r="47" spans="1:8" s="4" customFormat="1" ht="15.75" customHeight="1">
      <c r="A47" s="301"/>
      <c r="B47" s="303"/>
      <c r="C47" s="318"/>
      <c r="D47" s="288"/>
      <c r="E47" s="79"/>
      <c r="F47" s="326"/>
      <c r="G47" s="33" t="s">
        <v>49</v>
      </c>
      <c r="H47" s="30">
        <f>'明細'!F366</f>
        <v>0</v>
      </c>
    </row>
    <row r="48" spans="1:8" s="4" customFormat="1" ht="15.75" customHeight="1">
      <c r="A48" s="302"/>
      <c r="B48" s="313"/>
      <c r="C48" s="319"/>
      <c r="D48" s="310"/>
      <c r="E48" s="27"/>
      <c r="F48" s="327"/>
      <c r="G48" s="32" t="s">
        <v>50</v>
      </c>
      <c r="H48" s="26">
        <f>'明細'!F183+'明細'!F228</f>
        <v>0</v>
      </c>
    </row>
    <row r="49" spans="1:8" s="4" customFormat="1" ht="15.75" customHeight="1">
      <c r="A49" s="301"/>
      <c r="B49" s="303" t="s">
        <v>136</v>
      </c>
      <c r="C49" s="318"/>
      <c r="D49" s="288"/>
      <c r="E49" s="79"/>
      <c r="F49" s="326"/>
      <c r="G49" s="33" t="s">
        <v>49</v>
      </c>
      <c r="H49" s="30">
        <f>'明細'!F450</f>
        <v>0</v>
      </c>
    </row>
    <row r="50" spans="1:8" s="4" customFormat="1" ht="15.75" customHeight="1">
      <c r="A50" s="302"/>
      <c r="B50" s="313"/>
      <c r="C50" s="319"/>
      <c r="D50" s="310"/>
      <c r="E50" s="27"/>
      <c r="F50" s="327"/>
      <c r="G50" s="32" t="s">
        <v>50</v>
      </c>
      <c r="H50" s="26"/>
    </row>
    <row r="51" spans="1:8" ht="15.75" customHeight="1">
      <c r="A51" s="301"/>
      <c r="B51" s="303"/>
      <c r="C51" s="318"/>
      <c r="D51" s="288"/>
      <c r="E51" s="79"/>
      <c r="F51" s="326"/>
      <c r="G51" s="33" t="s">
        <v>49</v>
      </c>
      <c r="H51" s="30"/>
    </row>
    <row r="52" spans="1:8" ht="15.75" customHeight="1">
      <c r="A52" s="302"/>
      <c r="B52" s="313"/>
      <c r="C52" s="319"/>
      <c r="D52" s="310"/>
      <c r="E52" s="27"/>
      <c r="F52" s="327"/>
      <c r="G52" s="32" t="s">
        <v>50</v>
      </c>
      <c r="H52" s="26"/>
    </row>
    <row r="53" spans="1:8" ht="15.75" customHeight="1">
      <c r="A53" s="301"/>
      <c r="B53" s="303" t="s">
        <v>137</v>
      </c>
      <c r="C53" s="318">
        <v>1</v>
      </c>
      <c r="D53" s="288" t="s">
        <v>18</v>
      </c>
      <c r="E53" s="79"/>
      <c r="F53" s="326"/>
      <c r="G53" s="33" t="s">
        <v>49</v>
      </c>
      <c r="H53" s="30">
        <f>'明細'!F493</f>
        <v>0</v>
      </c>
    </row>
    <row r="54" spans="1:8" ht="15.75" customHeight="1">
      <c r="A54" s="302"/>
      <c r="B54" s="313"/>
      <c r="C54" s="319"/>
      <c r="D54" s="310"/>
      <c r="E54" s="27"/>
      <c r="F54" s="327"/>
      <c r="G54" s="32" t="s">
        <v>50</v>
      </c>
      <c r="H54" s="26">
        <f>'明細'!F494</f>
        <v>0</v>
      </c>
    </row>
    <row r="55" spans="1:8" ht="15.75" customHeight="1">
      <c r="A55" s="301"/>
      <c r="B55" s="303"/>
      <c r="C55" s="318"/>
      <c r="D55" s="288"/>
      <c r="E55" s="79"/>
      <c r="F55" s="326"/>
      <c r="G55" s="33" t="s">
        <v>49</v>
      </c>
      <c r="H55" s="30">
        <f>'明細'!F536</f>
        <v>0</v>
      </c>
    </row>
    <row r="56" spans="1:8" ht="15.75" customHeight="1">
      <c r="A56" s="302"/>
      <c r="B56" s="313"/>
      <c r="C56" s="319"/>
      <c r="D56" s="310"/>
      <c r="E56" s="27"/>
      <c r="F56" s="327"/>
      <c r="G56" s="32" t="s">
        <v>50</v>
      </c>
      <c r="H56" s="26">
        <f>'明細'!F537</f>
        <v>0</v>
      </c>
    </row>
    <row r="57" spans="1:8" ht="15.75" customHeight="1">
      <c r="A57" s="301"/>
      <c r="B57" s="303" t="s">
        <v>138</v>
      </c>
      <c r="C57" s="318"/>
      <c r="D57" s="288"/>
      <c r="E57" s="31"/>
      <c r="F57" s="326"/>
      <c r="G57" s="33" t="s">
        <v>49</v>
      </c>
      <c r="H57" s="30">
        <f>'明細'!F571</f>
        <v>0</v>
      </c>
    </row>
    <row r="58" spans="1:8" ht="15.75" customHeight="1">
      <c r="A58" s="302"/>
      <c r="B58" s="313"/>
      <c r="C58" s="319"/>
      <c r="D58" s="310"/>
      <c r="E58" s="27"/>
      <c r="F58" s="327"/>
      <c r="G58" s="32" t="s">
        <v>50</v>
      </c>
      <c r="H58" s="26">
        <f>'明細'!F572</f>
        <v>0</v>
      </c>
    </row>
    <row r="59" spans="1:8" ht="15.75" customHeight="1">
      <c r="A59" s="301"/>
      <c r="B59" s="303"/>
      <c r="C59" s="318"/>
      <c r="D59" s="288"/>
      <c r="E59" s="31"/>
      <c r="F59" s="326"/>
      <c r="G59" s="33" t="s">
        <v>49</v>
      </c>
      <c r="H59" s="30">
        <f>'明細'!F606</f>
        <v>0</v>
      </c>
    </row>
    <row r="60" spans="1:9" ht="15.75" customHeight="1">
      <c r="A60" s="302"/>
      <c r="B60" s="313"/>
      <c r="C60" s="319"/>
      <c r="D60" s="310"/>
      <c r="E60" s="27"/>
      <c r="F60" s="327"/>
      <c r="G60" s="32" t="s">
        <v>50</v>
      </c>
      <c r="H60" s="26">
        <f>'明細'!F607</f>
        <v>0</v>
      </c>
      <c r="I60" s="36"/>
    </row>
    <row r="61" spans="1:8" ht="15.75" customHeight="1">
      <c r="A61" s="301"/>
      <c r="B61" s="328" t="s">
        <v>139</v>
      </c>
      <c r="C61" s="318">
        <v>10</v>
      </c>
      <c r="D61" s="288" t="s">
        <v>104</v>
      </c>
      <c r="E61" s="31"/>
      <c r="F61" s="326"/>
      <c r="G61" s="33" t="s">
        <v>49</v>
      </c>
      <c r="H61" s="30">
        <f>'明細'!F641</f>
        <v>0</v>
      </c>
    </row>
    <row r="62" spans="1:8" ht="15.75" customHeight="1">
      <c r="A62" s="302"/>
      <c r="B62" s="329"/>
      <c r="C62" s="319"/>
      <c r="D62" s="310"/>
      <c r="E62" s="27"/>
      <c r="F62" s="327"/>
      <c r="G62" s="32" t="s">
        <v>50</v>
      </c>
      <c r="H62" s="26">
        <f>'明細'!F642</f>
        <v>0</v>
      </c>
    </row>
    <row r="63" spans="1:8" ht="15.75" customHeight="1">
      <c r="A63" s="301"/>
      <c r="B63" s="328"/>
      <c r="C63" s="318"/>
      <c r="D63" s="288"/>
      <c r="E63" s="31"/>
      <c r="F63" s="326"/>
      <c r="G63" s="33" t="s">
        <v>49</v>
      </c>
      <c r="H63" s="30"/>
    </row>
    <row r="64" spans="1:8" ht="15.75" customHeight="1">
      <c r="A64" s="302"/>
      <c r="B64" s="329"/>
      <c r="C64" s="319"/>
      <c r="D64" s="310"/>
      <c r="E64" s="27"/>
      <c r="F64" s="327"/>
      <c r="G64" s="32" t="s">
        <v>50</v>
      </c>
      <c r="H64" s="26"/>
    </row>
    <row r="65" spans="1:8" ht="15.75" customHeight="1">
      <c r="A65" s="282"/>
      <c r="B65" s="283"/>
      <c r="C65" s="331"/>
      <c r="D65" s="288"/>
      <c r="E65" s="30"/>
      <c r="F65" s="330"/>
      <c r="G65" s="33" t="s">
        <v>49</v>
      </c>
      <c r="H65" s="30"/>
    </row>
    <row r="66" spans="1:8" ht="15.75" customHeight="1" thickBot="1">
      <c r="A66" s="284"/>
      <c r="B66" s="285"/>
      <c r="C66" s="332"/>
      <c r="D66" s="289"/>
      <c r="E66" s="26"/>
      <c r="F66" s="291"/>
      <c r="G66" s="32" t="s">
        <v>50</v>
      </c>
      <c r="H66" s="26"/>
    </row>
    <row r="67" spans="1:8" ht="15.75" customHeight="1">
      <c r="A67" s="273" t="s">
        <v>140</v>
      </c>
      <c r="B67" s="274"/>
      <c r="C67" s="277"/>
      <c r="D67" s="279"/>
      <c r="E67" s="49"/>
      <c r="F67" s="59"/>
      <c r="G67" s="33" t="s">
        <v>49</v>
      </c>
      <c r="H67"/>
    </row>
    <row r="68" spans="1:8" ht="15.75" customHeight="1" thickBot="1">
      <c r="A68" s="275"/>
      <c r="B68" s="276"/>
      <c r="C68" s="278"/>
      <c r="D68" s="278"/>
      <c r="E68" s="67"/>
      <c r="F68" s="60"/>
      <c r="G68" s="32" t="s">
        <v>50</v>
      </c>
      <c r="H68"/>
    </row>
  </sheetData>
  <sheetProtection/>
  <mergeCells count="144">
    <mergeCell ref="C10:C11"/>
    <mergeCell ref="E10:E11"/>
    <mergeCell ref="F10:F11"/>
    <mergeCell ref="F14:F15"/>
    <mergeCell ref="A16:A17"/>
    <mergeCell ref="B16:B17"/>
    <mergeCell ref="B10:B11"/>
    <mergeCell ref="D10:D11"/>
    <mergeCell ref="D16:D17"/>
    <mergeCell ref="F16:F17"/>
    <mergeCell ref="A63:A64"/>
    <mergeCell ref="B55:B56"/>
    <mergeCell ref="A47:A48"/>
    <mergeCell ref="B47:B48"/>
    <mergeCell ref="B49:B50"/>
    <mergeCell ref="B53:B54"/>
    <mergeCell ref="A57:A58"/>
    <mergeCell ref="B57:B58"/>
    <mergeCell ref="B51:B52"/>
    <mergeCell ref="A53:A54"/>
    <mergeCell ref="D67:D68"/>
    <mergeCell ref="D63:D64"/>
    <mergeCell ref="A65:B66"/>
    <mergeCell ref="C59:C60"/>
    <mergeCell ref="C61:C62"/>
    <mergeCell ref="B63:B64"/>
    <mergeCell ref="C65:C66"/>
    <mergeCell ref="D65:D66"/>
    <mergeCell ref="C67:C68"/>
    <mergeCell ref="D61:D62"/>
    <mergeCell ref="F59:F60"/>
    <mergeCell ref="F61:F62"/>
    <mergeCell ref="A67:B68"/>
    <mergeCell ref="A59:A60"/>
    <mergeCell ref="A61:A62"/>
    <mergeCell ref="B61:B62"/>
    <mergeCell ref="F63:F64"/>
    <mergeCell ref="F65:F66"/>
    <mergeCell ref="B59:B60"/>
    <mergeCell ref="C63:C64"/>
    <mergeCell ref="A41:A42"/>
    <mergeCell ref="A43:A44"/>
    <mergeCell ref="B41:B42"/>
    <mergeCell ref="B43:B44"/>
    <mergeCell ref="C41:C42"/>
    <mergeCell ref="A55:A56"/>
    <mergeCell ref="A45:A46"/>
    <mergeCell ref="B45:B46"/>
    <mergeCell ref="A49:A50"/>
    <mergeCell ref="A51:A52"/>
    <mergeCell ref="D59:D60"/>
    <mergeCell ref="C57:C58"/>
    <mergeCell ref="C55:C56"/>
    <mergeCell ref="C53:C54"/>
    <mergeCell ref="D53:D54"/>
    <mergeCell ref="F43:F44"/>
    <mergeCell ref="C49:C50"/>
    <mergeCell ref="C47:C48"/>
    <mergeCell ref="D47:D48"/>
    <mergeCell ref="D45:D46"/>
    <mergeCell ref="E39:E40"/>
    <mergeCell ref="F37:F38"/>
    <mergeCell ref="F39:F40"/>
    <mergeCell ref="E37:E38"/>
    <mergeCell ref="D51:D52"/>
    <mergeCell ref="C45:C46"/>
    <mergeCell ref="F51:F52"/>
    <mergeCell ref="D57:D58"/>
    <mergeCell ref="F45:F46"/>
    <mergeCell ref="F47:F48"/>
    <mergeCell ref="D41:D42"/>
    <mergeCell ref="F49:F50"/>
    <mergeCell ref="F41:F42"/>
    <mergeCell ref="D43:D44"/>
    <mergeCell ref="D55:D56"/>
    <mergeCell ref="F57:F58"/>
    <mergeCell ref="F55:F56"/>
    <mergeCell ref="F53:F54"/>
    <mergeCell ref="A37:B38"/>
    <mergeCell ref="A39:B40"/>
    <mergeCell ref="C39:C40"/>
    <mergeCell ref="C37:C38"/>
    <mergeCell ref="D37:D38"/>
    <mergeCell ref="D39:D40"/>
    <mergeCell ref="D49:D50"/>
    <mergeCell ref="C51:C52"/>
    <mergeCell ref="C43:C44"/>
    <mergeCell ref="A2:E3"/>
    <mergeCell ref="A4:B5"/>
    <mergeCell ref="C4:C5"/>
    <mergeCell ref="D4:D5"/>
    <mergeCell ref="E4:E5"/>
    <mergeCell ref="A35:E36"/>
    <mergeCell ref="B12:B13"/>
    <mergeCell ref="C12:C13"/>
    <mergeCell ref="D12:D13"/>
    <mergeCell ref="A10:A11"/>
    <mergeCell ref="A8:A9"/>
    <mergeCell ref="B8:B9"/>
    <mergeCell ref="D8:D9"/>
    <mergeCell ref="F8:F9"/>
    <mergeCell ref="F4:F5"/>
    <mergeCell ref="A6:B7"/>
    <mergeCell ref="C6:C7"/>
    <mergeCell ref="D6:D7"/>
    <mergeCell ref="F6:F7"/>
    <mergeCell ref="F12:F13"/>
    <mergeCell ref="A14:B15"/>
    <mergeCell ref="C14:C15"/>
    <mergeCell ref="D14:D15"/>
    <mergeCell ref="A12:A13"/>
    <mergeCell ref="F22:F23"/>
    <mergeCell ref="A20:B21"/>
    <mergeCell ref="C20:C21"/>
    <mergeCell ref="D20:D21"/>
    <mergeCell ref="F20:F21"/>
    <mergeCell ref="D18:D19"/>
    <mergeCell ref="F18:F19"/>
    <mergeCell ref="A18:A19"/>
    <mergeCell ref="B18:B19"/>
    <mergeCell ref="B24:B25"/>
    <mergeCell ref="C24:C25"/>
    <mergeCell ref="D24:D25"/>
    <mergeCell ref="A22:A23"/>
    <mergeCell ref="B22:B23"/>
    <mergeCell ref="D22:D23"/>
    <mergeCell ref="A28:B29"/>
    <mergeCell ref="C28:C29"/>
    <mergeCell ref="D28:D29"/>
    <mergeCell ref="F28:F29"/>
    <mergeCell ref="F24:F25"/>
    <mergeCell ref="A26:A27"/>
    <mergeCell ref="B26:B27"/>
    <mergeCell ref="D26:D27"/>
    <mergeCell ref="F26:F27"/>
    <mergeCell ref="A24:A25"/>
    <mergeCell ref="A32:B33"/>
    <mergeCell ref="C32:C33"/>
    <mergeCell ref="D32:D33"/>
    <mergeCell ref="F32:F33"/>
    <mergeCell ref="A30:B31"/>
    <mergeCell ref="C30:C31"/>
    <mergeCell ref="D30:D31"/>
    <mergeCell ref="F30:F31"/>
  </mergeCells>
  <dataValidations count="1">
    <dataValidation type="list" allowBlank="1" showInputMessage="1" showErrorMessage="1" sqref="B24:B25">
      <formula1>$H$57:$H$58</formula1>
    </dataValidation>
  </dataValidations>
  <printOptions horizontalCentered="1"/>
  <pageMargins left="0.3937007874015748" right="0.3937007874015748" top="0.7874015748031497" bottom="0.1968503937007874" header="0.3937007874015748" footer="0.31496062992125984"/>
  <pageSetup blackAndWhite="1" horizontalDpi="300" verticalDpi="300" orientation="landscape" paperSize="9" scale="75" r:id="rId1"/>
  <rowBreaks count="1" manualBreakCount="1">
    <brk id="3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Z678"/>
  <sheetViews>
    <sheetView view="pageBreakPreview" zoomScale="85" zoomScaleNormal="78" zoomScaleSheetLayoutView="85" workbookViewId="0" topLeftCell="A1">
      <selection activeCell="A160" sqref="A160:A161"/>
    </sheetView>
  </sheetViews>
  <sheetFormatPr defaultColWidth="9.00390625" defaultRowHeight="13.5"/>
  <cols>
    <col min="1" max="1" width="50.625" style="2" customWidth="1"/>
    <col min="2" max="2" width="41.50390625" style="2" customWidth="1"/>
    <col min="3" max="3" width="10.625" style="53" customWidth="1"/>
    <col min="4" max="4" width="7.625" style="2" customWidth="1"/>
    <col min="5" max="5" width="12.625" style="2" customWidth="1"/>
    <col min="6" max="6" width="15.625" style="2" customWidth="1"/>
    <col min="7" max="7" width="41.625" style="2" customWidth="1"/>
    <col min="8" max="8" width="0.12890625" style="0" customWidth="1"/>
    <col min="9" max="17" width="2.625" style="2" customWidth="1"/>
    <col min="18" max="16384" width="9.00390625" style="2" customWidth="1"/>
  </cols>
  <sheetData>
    <row r="1" spans="1:7" ht="30" customHeight="1">
      <c r="A1" s="5" t="str">
        <f>'表紙'!A$2</f>
        <v>プール塗装工事</v>
      </c>
      <c r="B1" s="5"/>
      <c r="C1" s="50"/>
      <c r="D1" s="407" t="s">
        <v>142</v>
      </c>
      <c r="E1" s="407"/>
      <c r="F1" s="407"/>
      <c r="G1" s="407"/>
    </row>
    <row r="2" spans="1:7" ht="15" customHeight="1">
      <c r="A2" s="363" t="s">
        <v>146</v>
      </c>
      <c r="B2" s="5"/>
      <c r="C2" s="5"/>
      <c r="D2" s="5"/>
      <c r="E2" s="5"/>
      <c r="F2" s="5"/>
      <c r="G2" s="34" t="str">
        <f>'総括・内訳'!F$2</f>
        <v>上段：変　更</v>
      </c>
    </row>
    <row r="3" spans="1:7" ht="15" customHeight="1">
      <c r="A3" s="363"/>
      <c r="B3" s="5"/>
      <c r="C3" s="5"/>
      <c r="D3" s="5"/>
      <c r="E3" s="5"/>
      <c r="F3" s="5"/>
      <c r="G3" s="35" t="str">
        <f>'総括・内訳'!F$3</f>
        <v>下段：実　施</v>
      </c>
    </row>
    <row r="4" spans="1:7" ht="15" customHeight="1">
      <c r="A4" s="288" t="s">
        <v>22</v>
      </c>
      <c r="B4" s="288" t="s">
        <v>23</v>
      </c>
      <c r="C4" s="386" t="s">
        <v>13</v>
      </c>
      <c r="D4" s="288" t="s">
        <v>14</v>
      </c>
      <c r="E4" s="288" t="s">
        <v>15</v>
      </c>
      <c r="F4" s="288" t="s">
        <v>16</v>
      </c>
      <c r="G4" s="316" t="s">
        <v>17</v>
      </c>
    </row>
    <row r="5" spans="1:7" ht="15" customHeight="1">
      <c r="A5" s="335"/>
      <c r="B5" s="335"/>
      <c r="C5" s="387"/>
      <c r="D5" s="335"/>
      <c r="E5" s="335"/>
      <c r="F5" s="335"/>
      <c r="G5" s="382"/>
    </row>
    <row r="6" spans="1:7" ht="15" customHeight="1">
      <c r="A6" s="403" t="s">
        <v>146</v>
      </c>
      <c r="B6" s="353"/>
      <c r="C6" s="62"/>
      <c r="D6" s="288"/>
      <c r="E6" s="334"/>
      <c r="F6" s="31"/>
      <c r="G6" s="337"/>
    </row>
    <row r="7" spans="1:7" ht="15" customHeight="1">
      <c r="A7" s="404"/>
      <c r="B7" s="354"/>
      <c r="C7" s="54"/>
      <c r="D7" s="310"/>
      <c r="E7" s="335"/>
      <c r="F7" s="27"/>
      <c r="G7" s="300"/>
    </row>
    <row r="8" spans="1:8" ht="15" customHeight="1">
      <c r="A8" s="358" t="s">
        <v>147</v>
      </c>
      <c r="B8" s="353" t="s">
        <v>187</v>
      </c>
      <c r="C8" s="63"/>
      <c r="D8" s="288" t="s">
        <v>102</v>
      </c>
      <c r="E8" s="334"/>
      <c r="F8" s="31"/>
      <c r="G8" s="337" t="s">
        <v>0</v>
      </c>
      <c r="H8" s="33" t="s">
        <v>49</v>
      </c>
    </row>
    <row r="9" spans="1:8" ht="15" customHeight="1">
      <c r="A9" s="359"/>
      <c r="B9" s="354"/>
      <c r="C9" s="54">
        <v>402</v>
      </c>
      <c r="D9" s="310"/>
      <c r="E9" s="335"/>
      <c r="F9" s="27"/>
      <c r="G9" s="300"/>
      <c r="H9" s="32" t="s">
        <v>50</v>
      </c>
    </row>
    <row r="10" spans="1:8" ht="15" customHeight="1">
      <c r="A10" s="358" t="s">
        <v>148</v>
      </c>
      <c r="B10" s="353" t="s">
        <v>156</v>
      </c>
      <c r="C10" s="63"/>
      <c r="D10" s="288"/>
      <c r="E10" s="334"/>
      <c r="F10" s="31"/>
      <c r="G10" s="337"/>
      <c r="H10" s="33" t="s">
        <v>49</v>
      </c>
    </row>
    <row r="11" spans="1:8" ht="15" customHeight="1">
      <c r="A11" s="359"/>
      <c r="B11" s="354"/>
      <c r="C11" s="54"/>
      <c r="D11" s="310"/>
      <c r="E11" s="335"/>
      <c r="F11" s="27"/>
      <c r="G11" s="300"/>
      <c r="H11" s="32" t="s">
        <v>50</v>
      </c>
    </row>
    <row r="12" spans="1:8" ht="15" customHeight="1">
      <c r="A12" s="358" t="s">
        <v>149</v>
      </c>
      <c r="B12" s="353" t="s">
        <v>157</v>
      </c>
      <c r="C12" s="63"/>
      <c r="D12" s="288"/>
      <c r="E12" s="334"/>
      <c r="F12" s="31"/>
      <c r="G12" s="337"/>
      <c r="H12" s="33" t="s">
        <v>49</v>
      </c>
    </row>
    <row r="13" spans="1:8" ht="15" customHeight="1">
      <c r="A13" s="359"/>
      <c r="B13" s="354"/>
      <c r="C13" s="54"/>
      <c r="D13" s="310"/>
      <c r="E13" s="335"/>
      <c r="F13" s="27"/>
      <c r="G13" s="300"/>
      <c r="H13" s="32" t="s">
        <v>50</v>
      </c>
    </row>
    <row r="14" spans="1:8" ht="15" customHeight="1">
      <c r="A14" s="358" t="s">
        <v>150</v>
      </c>
      <c r="B14" s="358"/>
      <c r="C14" s="63"/>
      <c r="D14" s="288"/>
      <c r="E14" s="334"/>
      <c r="F14" s="31"/>
      <c r="G14" s="337"/>
      <c r="H14" s="33" t="s">
        <v>49</v>
      </c>
    </row>
    <row r="15" spans="1:8" ht="15" customHeight="1">
      <c r="A15" s="359"/>
      <c r="B15" s="359"/>
      <c r="C15" s="51"/>
      <c r="D15" s="310"/>
      <c r="E15" s="335"/>
      <c r="F15" s="27"/>
      <c r="G15" s="300"/>
      <c r="H15" s="32" t="s">
        <v>50</v>
      </c>
    </row>
    <row r="16" spans="1:8" ht="15" customHeight="1">
      <c r="A16" s="358" t="s">
        <v>151</v>
      </c>
      <c r="B16" s="358" t="s">
        <v>158</v>
      </c>
      <c r="C16" s="63"/>
      <c r="D16" s="288"/>
      <c r="E16" s="334"/>
      <c r="F16" s="31"/>
      <c r="G16" s="337"/>
      <c r="H16" s="33" t="s">
        <v>49</v>
      </c>
    </row>
    <row r="17" spans="1:8" ht="15" customHeight="1">
      <c r="A17" s="359"/>
      <c r="B17" s="359"/>
      <c r="C17" s="51"/>
      <c r="D17" s="310"/>
      <c r="E17" s="335"/>
      <c r="F17" s="27"/>
      <c r="G17" s="300"/>
      <c r="H17" s="32" t="s">
        <v>50</v>
      </c>
    </row>
    <row r="18" spans="1:8" ht="15" customHeight="1">
      <c r="A18" s="353"/>
      <c r="B18" s="358"/>
      <c r="C18" s="63"/>
      <c r="D18" s="288"/>
      <c r="E18" s="334"/>
      <c r="F18" s="31"/>
      <c r="G18" s="337"/>
      <c r="H18" s="33" t="s">
        <v>49</v>
      </c>
    </row>
    <row r="19" spans="1:8" ht="15" customHeight="1">
      <c r="A19" s="354"/>
      <c r="B19" s="359"/>
      <c r="C19" s="51"/>
      <c r="D19" s="310"/>
      <c r="E19" s="335"/>
      <c r="F19" s="27"/>
      <c r="G19" s="300"/>
      <c r="H19" s="32" t="s">
        <v>50</v>
      </c>
    </row>
    <row r="20" spans="1:8" ht="15" customHeight="1">
      <c r="A20" s="353" t="s">
        <v>152</v>
      </c>
      <c r="B20" s="358" t="s">
        <v>159</v>
      </c>
      <c r="C20" s="63"/>
      <c r="D20" s="288" t="s">
        <v>126</v>
      </c>
      <c r="E20" s="334"/>
      <c r="F20" s="31"/>
      <c r="G20" s="337" t="s">
        <v>0</v>
      </c>
      <c r="H20" s="33" t="s">
        <v>49</v>
      </c>
    </row>
    <row r="21" spans="1:8" ht="15" customHeight="1">
      <c r="A21" s="354"/>
      <c r="B21" s="359"/>
      <c r="C21" s="54">
        <v>171</v>
      </c>
      <c r="D21" s="310"/>
      <c r="E21" s="335"/>
      <c r="F21" s="27"/>
      <c r="G21" s="300"/>
      <c r="H21" s="32" t="s">
        <v>50</v>
      </c>
    </row>
    <row r="22" spans="1:8" ht="15" customHeight="1">
      <c r="A22" s="358" t="s">
        <v>153</v>
      </c>
      <c r="B22" s="353" t="s">
        <v>160</v>
      </c>
      <c r="C22" s="63"/>
      <c r="D22" s="288" t="s">
        <v>126</v>
      </c>
      <c r="E22" s="334"/>
      <c r="F22" s="31"/>
      <c r="G22" s="337" t="s">
        <v>0</v>
      </c>
      <c r="H22" s="33" t="s">
        <v>49</v>
      </c>
    </row>
    <row r="23" spans="1:8" ht="15" customHeight="1">
      <c r="A23" s="359"/>
      <c r="B23" s="354"/>
      <c r="C23" s="51">
        <v>10</v>
      </c>
      <c r="D23" s="310"/>
      <c r="E23" s="335"/>
      <c r="F23" s="27"/>
      <c r="G23" s="300"/>
      <c r="H23" s="32" t="s">
        <v>50</v>
      </c>
    </row>
    <row r="24" spans="1:8" ht="15" customHeight="1">
      <c r="A24" s="353" t="s">
        <v>154</v>
      </c>
      <c r="B24" s="358" t="s">
        <v>161</v>
      </c>
      <c r="C24" s="63"/>
      <c r="D24" s="288" t="s">
        <v>126</v>
      </c>
      <c r="E24" s="334"/>
      <c r="F24" s="31"/>
      <c r="G24" s="337" t="s">
        <v>0</v>
      </c>
      <c r="H24" s="33" t="s">
        <v>49</v>
      </c>
    </row>
    <row r="25" spans="1:8" ht="15" customHeight="1">
      <c r="A25" s="354"/>
      <c r="B25" s="359"/>
      <c r="C25" s="51">
        <v>60</v>
      </c>
      <c r="D25" s="310"/>
      <c r="E25" s="335"/>
      <c r="F25" s="27"/>
      <c r="G25" s="300"/>
      <c r="H25" s="32" t="s">
        <v>50</v>
      </c>
    </row>
    <row r="26" spans="1:8" ht="15" customHeight="1">
      <c r="A26" s="353" t="s">
        <v>155</v>
      </c>
      <c r="B26" s="358" t="s">
        <v>162</v>
      </c>
      <c r="C26" s="63"/>
      <c r="D26" s="288" t="s">
        <v>18</v>
      </c>
      <c r="E26" s="334"/>
      <c r="F26" s="31"/>
      <c r="G26" s="337" t="s">
        <v>0</v>
      </c>
      <c r="H26" s="33" t="s">
        <v>49</v>
      </c>
    </row>
    <row r="27" spans="1:8" ht="15" customHeight="1">
      <c r="A27" s="354"/>
      <c r="B27" s="359"/>
      <c r="C27" s="51">
        <v>1</v>
      </c>
      <c r="D27" s="310"/>
      <c r="E27" s="335"/>
      <c r="F27" s="27"/>
      <c r="G27" s="300"/>
      <c r="H27" s="32" t="s">
        <v>50</v>
      </c>
    </row>
    <row r="28" spans="1:8" ht="15" customHeight="1">
      <c r="A28" s="358"/>
      <c r="B28" s="358"/>
      <c r="C28" s="63"/>
      <c r="D28" s="288"/>
      <c r="E28" s="395"/>
      <c r="F28" s="31"/>
      <c r="G28" s="89"/>
      <c r="H28" s="33" t="s">
        <v>49</v>
      </c>
    </row>
    <row r="29" spans="1:8" ht="15" customHeight="1">
      <c r="A29" s="359"/>
      <c r="B29" s="359"/>
      <c r="C29" s="51"/>
      <c r="D29" s="310"/>
      <c r="E29" s="396"/>
      <c r="F29" s="27"/>
      <c r="G29" s="90"/>
      <c r="H29" s="32" t="s">
        <v>50</v>
      </c>
    </row>
    <row r="30" spans="1:8" ht="15" customHeight="1">
      <c r="A30" s="401"/>
      <c r="B30" s="358"/>
      <c r="C30" s="63"/>
      <c r="D30" s="288"/>
      <c r="E30" s="395"/>
      <c r="F30" s="31"/>
      <c r="G30" s="89"/>
      <c r="H30" s="33" t="s">
        <v>49</v>
      </c>
    </row>
    <row r="31" spans="1:8" ht="15" customHeight="1">
      <c r="A31" s="402"/>
      <c r="B31" s="359"/>
      <c r="C31" s="51"/>
      <c r="D31" s="310"/>
      <c r="E31" s="396"/>
      <c r="F31" s="27"/>
      <c r="G31" s="90"/>
      <c r="H31" s="32" t="s">
        <v>50</v>
      </c>
    </row>
    <row r="32" spans="1:8" ht="15" customHeight="1">
      <c r="A32" s="358"/>
      <c r="B32" s="353"/>
      <c r="C32" s="63"/>
      <c r="D32" s="288"/>
      <c r="E32" s="334"/>
      <c r="F32" s="31"/>
      <c r="G32" s="330"/>
      <c r="H32" s="33" t="s">
        <v>49</v>
      </c>
    </row>
    <row r="33" spans="1:8" ht="15" customHeight="1">
      <c r="A33" s="359"/>
      <c r="B33" s="354"/>
      <c r="C33" s="51"/>
      <c r="D33" s="310"/>
      <c r="E33" s="335"/>
      <c r="F33" s="27"/>
      <c r="G33" s="333"/>
      <c r="H33" s="32" t="s">
        <v>50</v>
      </c>
    </row>
    <row r="34" spans="1:8" ht="15" customHeight="1">
      <c r="A34" s="358"/>
      <c r="B34" s="358"/>
      <c r="C34" s="63"/>
      <c r="D34" s="288"/>
      <c r="E34" s="334"/>
      <c r="F34" s="31"/>
      <c r="G34" s="330"/>
      <c r="H34" s="33" t="s">
        <v>49</v>
      </c>
    </row>
    <row r="35" spans="1:8" ht="15" customHeight="1">
      <c r="A35" s="359"/>
      <c r="B35" s="359"/>
      <c r="C35" s="51"/>
      <c r="D35" s="310"/>
      <c r="E35" s="335"/>
      <c r="F35" s="27"/>
      <c r="G35" s="333"/>
      <c r="H35" s="32" t="s">
        <v>50</v>
      </c>
    </row>
    <row r="36" spans="1:8" ht="15" customHeight="1">
      <c r="A36" s="358"/>
      <c r="B36" s="358"/>
      <c r="C36" s="63"/>
      <c r="D36" s="288"/>
      <c r="E36" s="334"/>
      <c r="F36" s="31"/>
      <c r="G36" s="337"/>
      <c r="H36" s="33" t="s">
        <v>49</v>
      </c>
    </row>
    <row r="37" spans="1:8" ht="15" customHeight="1">
      <c r="A37" s="359"/>
      <c r="B37" s="359"/>
      <c r="C37" s="51"/>
      <c r="D37" s="310"/>
      <c r="E37" s="335"/>
      <c r="F37" s="27"/>
      <c r="G37" s="300"/>
      <c r="H37" s="32" t="s">
        <v>50</v>
      </c>
    </row>
    <row r="38" spans="1:8" ht="15" customHeight="1">
      <c r="A38" s="358"/>
      <c r="B38" s="353"/>
      <c r="C38" s="62"/>
      <c r="D38" s="288"/>
      <c r="E38" s="334"/>
      <c r="F38" s="31"/>
      <c r="G38" s="330"/>
      <c r="H38" s="33" t="s">
        <v>49</v>
      </c>
    </row>
    <row r="39" spans="1:8" ht="15" customHeight="1">
      <c r="A39" s="359"/>
      <c r="B39" s="354"/>
      <c r="C39" s="82"/>
      <c r="D39" s="310"/>
      <c r="E39" s="335"/>
      <c r="F39" s="27"/>
      <c r="G39" s="333"/>
      <c r="H39" s="32" t="s">
        <v>50</v>
      </c>
    </row>
    <row r="40" spans="1:8" ht="15" customHeight="1">
      <c r="A40" s="365"/>
      <c r="B40" s="353"/>
      <c r="C40" s="62"/>
      <c r="D40" s="288"/>
      <c r="E40" s="334"/>
      <c r="F40" s="31"/>
      <c r="G40" s="330"/>
      <c r="H40" s="33" t="s">
        <v>49</v>
      </c>
    </row>
    <row r="41" spans="1:8" ht="15" customHeight="1">
      <c r="A41" s="366"/>
      <c r="B41" s="354"/>
      <c r="C41" s="82"/>
      <c r="D41" s="310"/>
      <c r="E41" s="335"/>
      <c r="F41" s="27"/>
      <c r="G41" s="333"/>
      <c r="H41" s="32" t="s">
        <v>50</v>
      </c>
    </row>
    <row r="42" spans="1:8" ht="15" customHeight="1">
      <c r="A42" s="365"/>
      <c r="B42" s="353"/>
      <c r="C42" s="63"/>
      <c r="D42" s="288"/>
      <c r="E42" s="334"/>
      <c r="F42" s="31"/>
      <c r="G42" s="330"/>
      <c r="H42" s="33" t="s">
        <v>49</v>
      </c>
    </row>
    <row r="43" spans="1:8" ht="15" customHeight="1">
      <c r="A43" s="366"/>
      <c r="B43" s="354"/>
      <c r="C43" s="51"/>
      <c r="D43" s="310"/>
      <c r="E43" s="335"/>
      <c r="F43" s="27"/>
      <c r="G43" s="333"/>
      <c r="H43" s="32" t="s">
        <v>50</v>
      </c>
    </row>
    <row r="44" spans="1:8" ht="15" customHeight="1">
      <c r="A44" s="365"/>
      <c r="B44" s="353"/>
      <c r="C44" s="62"/>
      <c r="D44" s="288"/>
      <c r="E44" s="334"/>
      <c r="F44" s="31"/>
      <c r="G44" s="330"/>
      <c r="H44" s="33" t="s">
        <v>49</v>
      </c>
    </row>
    <row r="45" spans="1:8" ht="15" customHeight="1" thickBot="1">
      <c r="A45" s="366"/>
      <c r="B45" s="354"/>
      <c r="C45" s="51"/>
      <c r="D45" s="310"/>
      <c r="E45" s="335"/>
      <c r="F45" s="27"/>
      <c r="G45" s="333"/>
      <c r="H45" s="32" t="s">
        <v>50</v>
      </c>
    </row>
    <row r="46" spans="1:8" ht="15" customHeight="1">
      <c r="A46" s="388"/>
      <c r="B46" s="389"/>
      <c r="C46" s="389"/>
      <c r="D46" s="389"/>
      <c r="E46" s="393" t="s">
        <v>24</v>
      </c>
      <c r="F46" s="64"/>
      <c r="G46" s="6"/>
      <c r="H46" s="33" t="s">
        <v>49</v>
      </c>
    </row>
    <row r="47" spans="1:8" ht="15" customHeight="1" thickBot="1">
      <c r="A47" s="390"/>
      <c r="B47" s="391"/>
      <c r="C47" s="391"/>
      <c r="D47" s="391"/>
      <c r="E47" s="394"/>
      <c r="F47" s="65"/>
      <c r="G47" s="7"/>
      <c r="H47" s="32" t="s">
        <v>50</v>
      </c>
    </row>
    <row r="48" spans="1:8" ht="15" customHeight="1">
      <c r="A48" s="91"/>
      <c r="B48" s="91"/>
      <c r="C48" s="91"/>
      <c r="D48" s="91"/>
      <c r="E48" s="92"/>
      <c r="F48" s="93"/>
      <c r="G48" s="94"/>
      <c r="H48" s="32"/>
    </row>
    <row r="49" spans="1:7" ht="30" customHeight="1">
      <c r="A49" s="5" t="str">
        <f>'表紙'!A$2</f>
        <v>プール塗装工事</v>
      </c>
      <c r="B49" s="5"/>
      <c r="C49" s="50"/>
      <c r="D49" s="407" t="s">
        <v>141</v>
      </c>
      <c r="E49" s="407"/>
      <c r="F49" s="407"/>
      <c r="G49" s="407"/>
    </row>
    <row r="50" spans="1:7" ht="15" customHeight="1">
      <c r="A50" s="363" t="s">
        <v>163</v>
      </c>
      <c r="B50" s="361"/>
      <c r="C50" s="362"/>
      <c r="D50" s="362"/>
      <c r="E50" s="362"/>
      <c r="F50" s="362"/>
      <c r="G50" s="34" t="str">
        <f>'総括・内訳'!F$2</f>
        <v>上段：変　更</v>
      </c>
    </row>
    <row r="51" spans="1:7" ht="15" customHeight="1">
      <c r="A51" s="399"/>
      <c r="B51" s="400"/>
      <c r="C51" s="400"/>
      <c r="D51" s="400"/>
      <c r="E51" s="400"/>
      <c r="F51" s="400"/>
      <c r="G51" s="35" t="str">
        <f>'総括・内訳'!F$3</f>
        <v>下段：実　施</v>
      </c>
    </row>
    <row r="52" spans="1:7" ht="15" customHeight="1">
      <c r="A52" s="288" t="s">
        <v>22</v>
      </c>
      <c r="B52" s="288" t="s">
        <v>23</v>
      </c>
      <c r="C52" s="386" t="s">
        <v>13</v>
      </c>
      <c r="D52" s="288" t="s">
        <v>14</v>
      </c>
      <c r="E52" s="288" t="s">
        <v>15</v>
      </c>
      <c r="F52" s="288" t="s">
        <v>16</v>
      </c>
      <c r="G52" s="316" t="s">
        <v>17</v>
      </c>
    </row>
    <row r="53" spans="1:7" ht="15" customHeight="1">
      <c r="A53" s="335"/>
      <c r="B53" s="335"/>
      <c r="C53" s="387"/>
      <c r="D53" s="335"/>
      <c r="E53" s="335"/>
      <c r="F53" s="335"/>
      <c r="G53" s="382"/>
    </row>
    <row r="54" spans="1:8" ht="15" customHeight="1">
      <c r="A54" s="397" t="s">
        <v>164</v>
      </c>
      <c r="B54" s="353"/>
      <c r="C54" s="63"/>
      <c r="D54" s="288"/>
      <c r="E54" s="334"/>
      <c r="F54" s="31"/>
      <c r="G54" s="337"/>
      <c r="H54" s="33" t="s">
        <v>49</v>
      </c>
    </row>
    <row r="55" spans="1:8" ht="15" customHeight="1">
      <c r="A55" s="398"/>
      <c r="B55" s="354"/>
      <c r="C55" s="51"/>
      <c r="D55" s="310"/>
      <c r="E55" s="335"/>
      <c r="F55" s="27"/>
      <c r="G55" s="300"/>
      <c r="H55" s="32" t="s">
        <v>50</v>
      </c>
    </row>
    <row r="56" spans="1:8" ht="15" customHeight="1">
      <c r="A56" s="353" t="s">
        <v>133</v>
      </c>
      <c r="B56" s="353" t="s">
        <v>187</v>
      </c>
      <c r="C56" s="63"/>
      <c r="D56" s="288" t="s">
        <v>102</v>
      </c>
      <c r="E56" s="334"/>
      <c r="F56" s="31"/>
      <c r="G56" s="337" t="s">
        <v>145</v>
      </c>
      <c r="H56" s="33" t="s">
        <v>49</v>
      </c>
    </row>
    <row r="57" spans="1:8" ht="15" customHeight="1">
      <c r="A57" s="354"/>
      <c r="B57" s="354"/>
      <c r="C57" s="51">
        <v>41</v>
      </c>
      <c r="D57" s="310"/>
      <c r="E57" s="335"/>
      <c r="F57" s="27"/>
      <c r="G57" s="300"/>
      <c r="H57" s="32" t="s">
        <v>50</v>
      </c>
    </row>
    <row r="58" spans="1:8" ht="15" customHeight="1">
      <c r="A58" s="353" t="s">
        <v>148</v>
      </c>
      <c r="B58" s="353" t="s">
        <v>156</v>
      </c>
      <c r="C58" s="63"/>
      <c r="D58" s="288"/>
      <c r="E58" s="334"/>
      <c r="F58" s="31"/>
      <c r="G58" s="337"/>
      <c r="H58" s="33" t="s">
        <v>49</v>
      </c>
    </row>
    <row r="59" spans="1:8" ht="15" customHeight="1">
      <c r="A59" s="354"/>
      <c r="B59" s="354"/>
      <c r="C59" s="51"/>
      <c r="D59" s="310"/>
      <c r="E59" s="335"/>
      <c r="F59" s="27"/>
      <c r="G59" s="300"/>
      <c r="H59" s="32" t="s">
        <v>50</v>
      </c>
    </row>
    <row r="60" spans="1:8" ht="15" customHeight="1">
      <c r="A60" s="353" t="s">
        <v>149</v>
      </c>
      <c r="B60" s="353" t="s">
        <v>157</v>
      </c>
      <c r="C60" s="63"/>
      <c r="D60" s="288"/>
      <c r="E60" s="334"/>
      <c r="F60" s="31"/>
      <c r="G60" s="337"/>
      <c r="H60" s="33" t="s">
        <v>49</v>
      </c>
    </row>
    <row r="61" spans="1:8" ht="15" customHeight="1">
      <c r="A61" s="354"/>
      <c r="B61" s="354"/>
      <c r="C61" s="51"/>
      <c r="D61" s="310"/>
      <c r="E61" s="335"/>
      <c r="F61" s="27"/>
      <c r="G61" s="300"/>
      <c r="H61" s="32" t="s">
        <v>50</v>
      </c>
    </row>
    <row r="62" spans="1:8" ht="15" customHeight="1">
      <c r="A62" s="353" t="s">
        <v>150</v>
      </c>
      <c r="B62" s="353"/>
      <c r="C62" s="63"/>
      <c r="D62" s="288"/>
      <c r="E62" s="334"/>
      <c r="F62" s="31"/>
      <c r="G62" s="337"/>
      <c r="H62" s="33" t="s">
        <v>49</v>
      </c>
    </row>
    <row r="63" spans="1:8" ht="15" customHeight="1">
      <c r="A63" s="354"/>
      <c r="B63" s="354"/>
      <c r="C63" s="51"/>
      <c r="D63" s="310"/>
      <c r="E63" s="335"/>
      <c r="F63" s="27"/>
      <c r="G63" s="300"/>
      <c r="H63" s="32" t="s">
        <v>50</v>
      </c>
    </row>
    <row r="64" spans="1:8" ht="15" customHeight="1">
      <c r="A64" s="358" t="s">
        <v>151</v>
      </c>
      <c r="B64" s="353" t="s">
        <v>158</v>
      </c>
      <c r="C64" s="63"/>
      <c r="D64" s="288"/>
      <c r="E64" s="334"/>
      <c r="F64" s="31"/>
      <c r="G64" s="337"/>
      <c r="H64" s="33" t="s">
        <v>49</v>
      </c>
    </row>
    <row r="65" spans="1:8" ht="15" customHeight="1">
      <c r="A65" s="359"/>
      <c r="B65" s="354"/>
      <c r="C65" s="51"/>
      <c r="D65" s="310"/>
      <c r="E65" s="335"/>
      <c r="F65" s="27"/>
      <c r="G65" s="300"/>
      <c r="H65" s="32" t="s">
        <v>50</v>
      </c>
    </row>
    <row r="66" spans="1:8" ht="15" customHeight="1">
      <c r="A66" s="358"/>
      <c r="B66" s="353"/>
      <c r="C66" s="62"/>
      <c r="D66" s="288"/>
      <c r="E66" s="334"/>
      <c r="F66" s="31"/>
      <c r="G66" s="337"/>
      <c r="H66" s="33" t="s">
        <v>49</v>
      </c>
    </row>
    <row r="67" spans="1:8" ht="15" customHeight="1">
      <c r="A67" s="359"/>
      <c r="B67" s="354"/>
      <c r="C67" s="51"/>
      <c r="D67" s="310"/>
      <c r="E67" s="335"/>
      <c r="F67" s="27"/>
      <c r="G67" s="300"/>
      <c r="H67" s="32" t="s">
        <v>50</v>
      </c>
    </row>
    <row r="68" spans="1:8" ht="15" customHeight="1">
      <c r="A68" s="405" t="s">
        <v>154</v>
      </c>
      <c r="B68" s="353" t="s">
        <v>166</v>
      </c>
      <c r="C68" s="63"/>
      <c r="D68" s="288" t="s">
        <v>126</v>
      </c>
      <c r="E68" s="334"/>
      <c r="F68" s="31"/>
      <c r="G68" s="337" t="s">
        <v>145</v>
      </c>
      <c r="H68" s="33" t="s">
        <v>49</v>
      </c>
    </row>
    <row r="69" spans="1:8" ht="15" customHeight="1">
      <c r="A69" s="406"/>
      <c r="B69" s="354"/>
      <c r="C69" s="51">
        <v>18</v>
      </c>
      <c r="D69" s="310"/>
      <c r="E69" s="335"/>
      <c r="F69" s="27"/>
      <c r="G69" s="300"/>
      <c r="H69" s="32" t="s">
        <v>50</v>
      </c>
    </row>
    <row r="70" spans="1:8" ht="15" customHeight="1">
      <c r="A70" s="353"/>
      <c r="B70" s="353"/>
      <c r="C70" s="62"/>
      <c r="D70" s="288"/>
      <c r="E70" s="334"/>
      <c r="F70" s="31"/>
      <c r="G70" s="337"/>
      <c r="H70" s="33" t="s">
        <v>49</v>
      </c>
    </row>
    <row r="71" spans="1:8" ht="15" customHeight="1">
      <c r="A71" s="354"/>
      <c r="B71" s="354"/>
      <c r="C71" s="51"/>
      <c r="D71" s="310"/>
      <c r="E71" s="335"/>
      <c r="F71" s="27"/>
      <c r="G71" s="300"/>
      <c r="H71" s="32" t="s">
        <v>50</v>
      </c>
    </row>
    <row r="72" spans="1:8" ht="15" customHeight="1">
      <c r="A72" s="358"/>
      <c r="B72" s="353"/>
      <c r="C72" s="63"/>
      <c r="D72" s="288"/>
      <c r="E72" s="334"/>
      <c r="F72" s="31"/>
      <c r="G72" s="337"/>
      <c r="H72" s="33" t="s">
        <v>49</v>
      </c>
    </row>
    <row r="73" spans="1:8" ht="15" customHeight="1">
      <c r="A73" s="359"/>
      <c r="B73" s="354"/>
      <c r="C73" s="54"/>
      <c r="D73" s="310"/>
      <c r="E73" s="335"/>
      <c r="F73" s="27"/>
      <c r="G73" s="300"/>
      <c r="H73" s="32" t="s">
        <v>50</v>
      </c>
    </row>
    <row r="74" spans="1:8" ht="15" customHeight="1">
      <c r="A74" s="353"/>
      <c r="B74" s="353"/>
      <c r="C74" s="63"/>
      <c r="D74" s="288"/>
      <c r="E74" s="334"/>
      <c r="F74" s="31"/>
      <c r="G74" s="337"/>
      <c r="H74" s="33" t="s">
        <v>49</v>
      </c>
    </row>
    <row r="75" spans="1:8" ht="15" customHeight="1">
      <c r="A75" s="354"/>
      <c r="B75" s="354"/>
      <c r="C75" s="54"/>
      <c r="D75" s="310"/>
      <c r="E75" s="335"/>
      <c r="F75" s="27"/>
      <c r="G75" s="300"/>
      <c r="H75" s="32" t="s">
        <v>50</v>
      </c>
    </row>
    <row r="76" spans="1:8" ht="15" customHeight="1">
      <c r="A76" s="397"/>
      <c r="B76" s="353"/>
      <c r="C76" s="63"/>
      <c r="D76" s="288"/>
      <c r="E76" s="334"/>
      <c r="F76" s="31"/>
      <c r="G76" s="337"/>
      <c r="H76" s="33" t="s">
        <v>49</v>
      </c>
    </row>
    <row r="77" spans="1:8" ht="15" customHeight="1">
      <c r="A77" s="398"/>
      <c r="B77" s="354"/>
      <c r="C77" s="54"/>
      <c r="D77" s="310"/>
      <c r="E77" s="335"/>
      <c r="F77" s="27"/>
      <c r="G77" s="300"/>
      <c r="H77" s="32" t="s">
        <v>50</v>
      </c>
    </row>
    <row r="78" spans="1:8" ht="15" customHeight="1">
      <c r="A78" s="353"/>
      <c r="B78" s="353"/>
      <c r="C78" s="63"/>
      <c r="D78" s="288"/>
      <c r="E78" s="334"/>
      <c r="F78" s="31"/>
      <c r="G78" s="337"/>
      <c r="H78" s="33" t="s">
        <v>49</v>
      </c>
    </row>
    <row r="79" spans="1:8" ht="15" customHeight="1">
      <c r="A79" s="354"/>
      <c r="B79" s="354"/>
      <c r="C79" s="51"/>
      <c r="D79" s="310"/>
      <c r="E79" s="335"/>
      <c r="F79" s="27"/>
      <c r="G79" s="300"/>
      <c r="H79" s="32" t="s">
        <v>50</v>
      </c>
    </row>
    <row r="80" spans="1:8" ht="15" customHeight="1">
      <c r="A80" s="353"/>
      <c r="B80" s="353"/>
      <c r="C80" s="63"/>
      <c r="D80" s="288"/>
      <c r="E80" s="334"/>
      <c r="F80" s="31"/>
      <c r="G80" s="337"/>
      <c r="H80" s="33" t="s">
        <v>49</v>
      </c>
    </row>
    <row r="81" spans="1:8" ht="15" customHeight="1">
      <c r="A81" s="354"/>
      <c r="B81" s="354"/>
      <c r="C81" s="51"/>
      <c r="D81" s="310"/>
      <c r="E81" s="335"/>
      <c r="F81" s="27"/>
      <c r="G81" s="300"/>
      <c r="H81" s="32" t="s">
        <v>50</v>
      </c>
    </row>
    <row r="82" spans="1:8" ht="15" customHeight="1">
      <c r="A82" s="353"/>
      <c r="B82" s="353"/>
      <c r="C82" s="63"/>
      <c r="D82" s="288"/>
      <c r="E82" s="334"/>
      <c r="F82" s="31"/>
      <c r="G82" s="337"/>
      <c r="H82" s="33" t="s">
        <v>49</v>
      </c>
    </row>
    <row r="83" spans="1:8" ht="15" customHeight="1">
      <c r="A83" s="354"/>
      <c r="B83" s="354"/>
      <c r="C83" s="51"/>
      <c r="D83" s="310"/>
      <c r="E83" s="335"/>
      <c r="F83" s="27"/>
      <c r="G83" s="300"/>
      <c r="H83" s="32" t="s">
        <v>50</v>
      </c>
    </row>
    <row r="84" spans="1:8" ht="15" customHeight="1">
      <c r="A84" s="353"/>
      <c r="B84" s="353"/>
      <c r="C84" s="63"/>
      <c r="D84" s="288"/>
      <c r="E84" s="334"/>
      <c r="F84" s="31"/>
      <c r="G84" s="337"/>
      <c r="H84" s="33" t="s">
        <v>49</v>
      </c>
    </row>
    <row r="85" spans="1:8" ht="15" customHeight="1">
      <c r="A85" s="354"/>
      <c r="B85" s="354"/>
      <c r="C85" s="51"/>
      <c r="D85" s="310"/>
      <c r="E85" s="335"/>
      <c r="F85" s="27"/>
      <c r="G85" s="300"/>
      <c r="H85" s="32" t="s">
        <v>50</v>
      </c>
    </row>
    <row r="86" spans="1:8" ht="15" customHeight="1">
      <c r="A86" s="353"/>
      <c r="B86" s="353"/>
      <c r="C86" s="63"/>
      <c r="D86" s="288"/>
      <c r="E86" s="334"/>
      <c r="F86" s="31"/>
      <c r="G86" s="337"/>
      <c r="H86" s="33" t="s">
        <v>49</v>
      </c>
    </row>
    <row r="87" spans="1:8" ht="15" customHeight="1">
      <c r="A87" s="354"/>
      <c r="B87" s="354"/>
      <c r="C87" s="51"/>
      <c r="D87" s="310"/>
      <c r="E87" s="335"/>
      <c r="F87" s="27"/>
      <c r="G87" s="300"/>
      <c r="H87" s="32" t="s">
        <v>50</v>
      </c>
    </row>
    <row r="88" spans="1:8" ht="15" customHeight="1">
      <c r="A88" s="353"/>
      <c r="B88" s="353"/>
      <c r="C88" s="63"/>
      <c r="D88" s="288"/>
      <c r="E88" s="334"/>
      <c r="F88" s="31"/>
      <c r="G88" s="337"/>
      <c r="H88" s="33" t="s">
        <v>49</v>
      </c>
    </row>
    <row r="89" spans="1:8" ht="15" customHeight="1">
      <c r="A89" s="354"/>
      <c r="B89" s="354"/>
      <c r="C89" s="51"/>
      <c r="D89" s="310"/>
      <c r="E89" s="335"/>
      <c r="F89" s="27"/>
      <c r="G89" s="300"/>
      <c r="H89" s="32" t="s">
        <v>50</v>
      </c>
    </row>
    <row r="90" spans="1:8" ht="15" customHeight="1">
      <c r="A90" s="353"/>
      <c r="B90" s="353"/>
      <c r="C90" s="63"/>
      <c r="D90" s="288"/>
      <c r="E90" s="408"/>
      <c r="F90" s="31"/>
      <c r="G90" s="337"/>
      <c r="H90" s="33" t="s">
        <v>49</v>
      </c>
    </row>
    <row r="91" spans="1:8" ht="15" customHeight="1" thickBot="1">
      <c r="A91" s="354"/>
      <c r="B91" s="354"/>
      <c r="C91" s="51"/>
      <c r="D91" s="310"/>
      <c r="E91" s="409"/>
      <c r="F91" s="27"/>
      <c r="G91" s="300"/>
      <c r="H91" s="32" t="s">
        <v>50</v>
      </c>
    </row>
    <row r="92" spans="1:8" ht="15" customHeight="1">
      <c r="A92" s="388"/>
      <c r="B92" s="389"/>
      <c r="C92" s="389"/>
      <c r="D92" s="389"/>
      <c r="E92" s="393" t="s">
        <v>24</v>
      </c>
      <c r="F92" s="64"/>
      <c r="G92" s="6"/>
      <c r="H92" s="33" t="s">
        <v>49</v>
      </c>
    </row>
    <row r="93" spans="1:8" ht="15" customHeight="1" thickBot="1">
      <c r="A93" s="390"/>
      <c r="B93" s="391"/>
      <c r="C93" s="391"/>
      <c r="D93" s="391"/>
      <c r="E93" s="394"/>
      <c r="F93" s="65"/>
      <c r="G93" s="7"/>
      <c r="H93" s="32" t="s">
        <v>50</v>
      </c>
    </row>
    <row r="94" spans="1:7" ht="30" customHeight="1">
      <c r="A94" s="5" t="str">
        <f>'表紙'!A$2</f>
        <v>プール塗装工事</v>
      </c>
      <c r="B94" s="5"/>
      <c r="C94" s="50"/>
      <c r="D94" s="407" t="s">
        <v>143</v>
      </c>
      <c r="E94" s="407"/>
      <c r="F94" s="407"/>
      <c r="G94" s="407"/>
    </row>
    <row r="95" spans="1:7" ht="15" customHeight="1">
      <c r="A95" s="363" t="s">
        <v>168</v>
      </c>
      <c r="B95" s="361"/>
      <c r="C95" s="362"/>
      <c r="D95" s="362"/>
      <c r="E95" s="362"/>
      <c r="F95" s="362"/>
      <c r="G95" s="34" t="str">
        <f>'総括・内訳'!F$2</f>
        <v>上段：変　更</v>
      </c>
    </row>
    <row r="96" spans="1:7" ht="15" customHeight="1">
      <c r="A96" s="399"/>
      <c r="B96" s="400"/>
      <c r="C96" s="400"/>
      <c r="D96" s="400"/>
      <c r="E96" s="400"/>
      <c r="F96" s="400"/>
      <c r="G96" s="35" t="str">
        <f>'総括・内訳'!F$3</f>
        <v>下段：実　施</v>
      </c>
    </row>
    <row r="97" spans="1:7" ht="15" customHeight="1">
      <c r="A97" s="288" t="s">
        <v>22</v>
      </c>
      <c r="B97" s="288" t="s">
        <v>23</v>
      </c>
      <c r="C97" s="386" t="s">
        <v>13</v>
      </c>
      <c r="D97" s="288" t="s">
        <v>14</v>
      </c>
      <c r="E97" s="288" t="s">
        <v>15</v>
      </c>
      <c r="F97" s="288" t="s">
        <v>16</v>
      </c>
      <c r="G97" s="316" t="s">
        <v>17</v>
      </c>
    </row>
    <row r="98" spans="1:7" ht="15" customHeight="1">
      <c r="A98" s="335"/>
      <c r="B98" s="335"/>
      <c r="C98" s="387"/>
      <c r="D98" s="335"/>
      <c r="E98" s="335"/>
      <c r="F98" s="335"/>
      <c r="G98" s="382"/>
    </row>
    <row r="99" spans="1:8" ht="15" customHeight="1">
      <c r="A99" s="397" t="s">
        <v>168</v>
      </c>
      <c r="B99" s="353"/>
      <c r="C99" s="62"/>
      <c r="D99" s="288"/>
      <c r="E99" s="334"/>
      <c r="F99" s="31"/>
      <c r="G99" s="337"/>
      <c r="H99" s="33" t="s">
        <v>49</v>
      </c>
    </row>
    <row r="100" spans="1:8" ht="15" customHeight="1">
      <c r="A100" s="398"/>
      <c r="B100" s="354"/>
      <c r="C100" s="51"/>
      <c r="D100" s="310"/>
      <c r="E100" s="335"/>
      <c r="F100" s="27"/>
      <c r="G100" s="300"/>
      <c r="H100" s="32" t="s">
        <v>50</v>
      </c>
    </row>
    <row r="101" spans="1:8" ht="15" customHeight="1">
      <c r="A101" s="353" t="s">
        <v>169</v>
      </c>
      <c r="B101" s="353" t="s">
        <v>173</v>
      </c>
      <c r="C101" s="63"/>
      <c r="D101" s="288" t="s">
        <v>126</v>
      </c>
      <c r="E101" s="334"/>
      <c r="F101" s="31"/>
      <c r="G101" s="337" t="s">
        <v>145</v>
      </c>
      <c r="H101" s="33" t="s">
        <v>49</v>
      </c>
    </row>
    <row r="102" spans="1:8" ht="15" customHeight="1">
      <c r="A102" s="354"/>
      <c r="B102" s="354"/>
      <c r="C102" s="51">
        <v>10</v>
      </c>
      <c r="D102" s="310"/>
      <c r="E102" s="335"/>
      <c r="F102" s="27"/>
      <c r="G102" s="300"/>
      <c r="H102" s="32" t="s">
        <v>50</v>
      </c>
    </row>
    <row r="103" spans="1:8" ht="15" customHeight="1">
      <c r="A103" s="405" t="s">
        <v>170</v>
      </c>
      <c r="B103" s="353"/>
      <c r="C103" s="62"/>
      <c r="D103" s="288"/>
      <c r="E103" s="334"/>
      <c r="F103" s="31"/>
      <c r="G103" s="337"/>
      <c r="H103" s="33" t="s">
        <v>49</v>
      </c>
    </row>
    <row r="104" spans="1:8" ht="15" customHeight="1">
      <c r="A104" s="406"/>
      <c r="B104" s="354"/>
      <c r="C104" s="51"/>
      <c r="D104" s="310"/>
      <c r="E104" s="335"/>
      <c r="F104" s="27"/>
      <c r="G104" s="300"/>
      <c r="H104" s="32" t="s">
        <v>50</v>
      </c>
    </row>
    <row r="105" spans="1:8" ht="15" customHeight="1">
      <c r="A105" s="353" t="s">
        <v>133</v>
      </c>
      <c r="B105" s="353" t="s">
        <v>187</v>
      </c>
      <c r="C105" s="63"/>
      <c r="D105" s="288" t="s">
        <v>102</v>
      </c>
      <c r="E105" s="334"/>
      <c r="F105" s="31"/>
      <c r="G105" s="337" t="s">
        <v>145</v>
      </c>
      <c r="H105" s="33" t="s">
        <v>49</v>
      </c>
    </row>
    <row r="106" spans="1:8" ht="15" customHeight="1">
      <c r="A106" s="354"/>
      <c r="B106" s="354"/>
      <c r="C106" s="54">
        <v>17</v>
      </c>
      <c r="D106" s="310"/>
      <c r="E106" s="335"/>
      <c r="F106" s="27"/>
      <c r="G106" s="300"/>
      <c r="H106" s="32" t="s">
        <v>50</v>
      </c>
    </row>
    <row r="107" spans="1:8" ht="15" customHeight="1">
      <c r="A107" s="358" t="s">
        <v>148</v>
      </c>
      <c r="B107" s="353" t="s">
        <v>156</v>
      </c>
      <c r="C107" s="63"/>
      <c r="D107" s="288"/>
      <c r="E107" s="334"/>
      <c r="F107" s="31"/>
      <c r="G107" s="337"/>
      <c r="H107" s="33" t="s">
        <v>49</v>
      </c>
    </row>
    <row r="108" spans="1:8" ht="15" customHeight="1">
      <c r="A108" s="359"/>
      <c r="B108" s="354"/>
      <c r="C108" s="54"/>
      <c r="D108" s="310"/>
      <c r="E108" s="335"/>
      <c r="F108" s="27"/>
      <c r="G108" s="300"/>
      <c r="H108" s="32" t="s">
        <v>50</v>
      </c>
    </row>
    <row r="109" spans="1:8" ht="15" customHeight="1">
      <c r="A109" s="353" t="s">
        <v>149</v>
      </c>
      <c r="B109" s="353" t="s">
        <v>157</v>
      </c>
      <c r="C109" s="63"/>
      <c r="D109" s="288"/>
      <c r="E109" s="334"/>
      <c r="F109" s="31"/>
      <c r="G109" s="337"/>
      <c r="H109" s="33" t="s">
        <v>49</v>
      </c>
    </row>
    <row r="110" spans="1:8" ht="15" customHeight="1">
      <c r="A110" s="354"/>
      <c r="B110" s="354"/>
      <c r="C110" s="54"/>
      <c r="D110" s="310"/>
      <c r="E110" s="335"/>
      <c r="F110" s="27"/>
      <c r="G110" s="300"/>
      <c r="H110" s="32" t="s">
        <v>50</v>
      </c>
    </row>
    <row r="111" spans="1:8" ht="15" customHeight="1">
      <c r="A111" s="353" t="s">
        <v>150</v>
      </c>
      <c r="B111" s="353"/>
      <c r="C111" s="63"/>
      <c r="D111" s="288"/>
      <c r="E111" s="334"/>
      <c r="F111" s="31"/>
      <c r="G111" s="337"/>
      <c r="H111" s="33" t="s">
        <v>49</v>
      </c>
    </row>
    <row r="112" spans="1:8" ht="15" customHeight="1">
      <c r="A112" s="354"/>
      <c r="B112" s="354"/>
      <c r="C112" s="51"/>
      <c r="D112" s="310"/>
      <c r="E112" s="335"/>
      <c r="F112" s="27"/>
      <c r="G112" s="300"/>
      <c r="H112" s="32" t="s">
        <v>50</v>
      </c>
    </row>
    <row r="113" spans="1:8" ht="15" customHeight="1">
      <c r="A113" s="353" t="s">
        <v>151</v>
      </c>
      <c r="B113" s="353" t="s">
        <v>158</v>
      </c>
      <c r="C113" s="63"/>
      <c r="D113" s="288"/>
      <c r="E113" s="334"/>
      <c r="F113" s="31"/>
      <c r="G113" s="337"/>
      <c r="H113" s="33" t="s">
        <v>49</v>
      </c>
    </row>
    <row r="114" spans="1:8" ht="15" customHeight="1">
      <c r="A114" s="354"/>
      <c r="B114" s="354"/>
      <c r="C114" s="51"/>
      <c r="D114" s="310"/>
      <c r="E114" s="335"/>
      <c r="F114" s="27"/>
      <c r="G114" s="300"/>
      <c r="H114" s="32" t="s">
        <v>50</v>
      </c>
    </row>
    <row r="115" spans="1:8" ht="15" customHeight="1">
      <c r="A115" s="353" t="s">
        <v>172</v>
      </c>
      <c r="B115" s="353" t="s">
        <v>174</v>
      </c>
      <c r="C115" s="63"/>
      <c r="D115" s="288"/>
      <c r="E115" s="334"/>
      <c r="F115" s="31"/>
      <c r="G115" s="337"/>
      <c r="H115" s="33" t="s">
        <v>49</v>
      </c>
    </row>
    <row r="116" spans="1:8" ht="15" customHeight="1">
      <c r="A116" s="354"/>
      <c r="B116" s="354"/>
      <c r="C116" s="51"/>
      <c r="D116" s="310"/>
      <c r="E116" s="335"/>
      <c r="F116" s="27"/>
      <c r="G116" s="300"/>
      <c r="H116" s="32" t="s">
        <v>50</v>
      </c>
    </row>
    <row r="117" spans="1:8" ht="15" customHeight="1">
      <c r="A117" s="353"/>
      <c r="B117" s="353"/>
      <c r="C117" s="63"/>
      <c r="D117" s="288"/>
      <c r="E117" s="334"/>
      <c r="F117" s="31"/>
      <c r="G117" s="337"/>
      <c r="H117" s="33" t="s">
        <v>49</v>
      </c>
    </row>
    <row r="118" spans="1:8" ht="15" customHeight="1">
      <c r="A118" s="354"/>
      <c r="B118" s="354"/>
      <c r="C118" s="51"/>
      <c r="D118" s="310"/>
      <c r="E118" s="335"/>
      <c r="F118" s="27"/>
      <c r="G118" s="300"/>
      <c r="H118" s="32" t="s">
        <v>50</v>
      </c>
    </row>
    <row r="119" spans="1:8" ht="15" customHeight="1">
      <c r="A119" s="365" t="s">
        <v>175</v>
      </c>
      <c r="B119" s="353" t="s">
        <v>182</v>
      </c>
      <c r="C119" s="63"/>
      <c r="D119" s="288" t="s">
        <v>126</v>
      </c>
      <c r="E119" s="334"/>
      <c r="F119" s="31"/>
      <c r="G119" s="337" t="s">
        <v>145</v>
      </c>
      <c r="H119" s="33" t="s">
        <v>49</v>
      </c>
    </row>
    <row r="120" spans="1:8" ht="15" customHeight="1">
      <c r="A120" s="366"/>
      <c r="B120" s="354"/>
      <c r="C120" s="51">
        <v>6</v>
      </c>
      <c r="D120" s="310"/>
      <c r="E120" s="335"/>
      <c r="F120" s="27"/>
      <c r="G120" s="300"/>
      <c r="H120" s="32" t="s">
        <v>50</v>
      </c>
    </row>
    <row r="121" spans="1:8" ht="15" customHeight="1">
      <c r="A121" s="365" t="s">
        <v>176</v>
      </c>
      <c r="B121" s="353" t="s">
        <v>183</v>
      </c>
      <c r="C121" s="63"/>
      <c r="D121" s="288" t="s">
        <v>102</v>
      </c>
      <c r="E121" s="334"/>
      <c r="F121" s="31"/>
      <c r="G121" s="337" t="s">
        <v>145</v>
      </c>
      <c r="H121" s="33" t="s">
        <v>49</v>
      </c>
    </row>
    <row r="122" spans="1:8" ht="15" customHeight="1">
      <c r="A122" s="366"/>
      <c r="B122" s="354"/>
      <c r="C122" s="51">
        <v>9</v>
      </c>
      <c r="D122" s="310"/>
      <c r="E122" s="335"/>
      <c r="F122" s="27"/>
      <c r="G122" s="300"/>
      <c r="H122" s="32" t="s">
        <v>50</v>
      </c>
    </row>
    <row r="123" spans="1:8" ht="15" customHeight="1">
      <c r="A123" s="365" t="s">
        <v>177</v>
      </c>
      <c r="B123" s="353"/>
      <c r="C123" s="63"/>
      <c r="D123" s="288"/>
      <c r="E123" s="334"/>
      <c r="F123" s="31"/>
      <c r="G123" s="337"/>
      <c r="H123" s="33" t="s">
        <v>49</v>
      </c>
    </row>
    <row r="124" spans="1:8" ht="15" customHeight="1">
      <c r="A124" s="366"/>
      <c r="B124" s="354"/>
      <c r="C124" s="51"/>
      <c r="D124" s="310"/>
      <c r="E124" s="335"/>
      <c r="F124" s="27"/>
      <c r="G124" s="300"/>
      <c r="H124" s="32" t="s">
        <v>50</v>
      </c>
    </row>
    <row r="125" spans="1:8" ht="15" customHeight="1">
      <c r="A125" s="365" t="s">
        <v>178</v>
      </c>
      <c r="B125" s="353" t="s">
        <v>187</v>
      </c>
      <c r="C125" s="66"/>
      <c r="D125" s="288" t="s">
        <v>102</v>
      </c>
      <c r="E125" s="334"/>
      <c r="F125" s="31"/>
      <c r="G125" s="337" t="s">
        <v>145</v>
      </c>
      <c r="H125" s="33" t="s">
        <v>49</v>
      </c>
    </row>
    <row r="126" spans="1:8" ht="15" customHeight="1">
      <c r="A126" s="366"/>
      <c r="B126" s="354"/>
      <c r="C126" s="52">
        <v>9</v>
      </c>
      <c r="D126" s="310"/>
      <c r="E126" s="335"/>
      <c r="F126" s="27"/>
      <c r="G126" s="300"/>
      <c r="H126" s="32" t="s">
        <v>50</v>
      </c>
    </row>
    <row r="127" spans="1:8" ht="15" customHeight="1">
      <c r="A127" s="365" t="s">
        <v>179</v>
      </c>
      <c r="B127" s="353" t="s">
        <v>184</v>
      </c>
      <c r="C127" s="63"/>
      <c r="D127" s="288"/>
      <c r="E127" s="334"/>
      <c r="F127" s="31"/>
      <c r="G127" s="337"/>
      <c r="H127" s="33" t="s">
        <v>49</v>
      </c>
    </row>
    <row r="128" spans="1:8" ht="15" customHeight="1">
      <c r="A128" s="366"/>
      <c r="B128" s="354"/>
      <c r="C128" s="51"/>
      <c r="D128" s="310"/>
      <c r="E128" s="335"/>
      <c r="F128" s="27"/>
      <c r="G128" s="300"/>
      <c r="H128" s="32" t="s">
        <v>50</v>
      </c>
    </row>
    <row r="129" spans="1:8" ht="15" customHeight="1">
      <c r="A129" s="365" t="s">
        <v>171</v>
      </c>
      <c r="B129" s="353" t="s">
        <v>157</v>
      </c>
      <c r="C129" s="63"/>
      <c r="D129" s="288"/>
      <c r="E129" s="334"/>
      <c r="F129" s="31"/>
      <c r="G129" s="337"/>
      <c r="H129" s="33" t="s">
        <v>49</v>
      </c>
    </row>
    <row r="130" spans="1:8" ht="15" customHeight="1">
      <c r="A130" s="366"/>
      <c r="B130" s="354"/>
      <c r="C130" s="51"/>
      <c r="D130" s="310"/>
      <c r="E130" s="335"/>
      <c r="F130" s="27"/>
      <c r="G130" s="300"/>
      <c r="H130" s="32" t="s">
        <v>50</v>
      </c>
    </row>
    <row r="131" spans="1:8" ht="15" customHeight="1">
      <c r="A131" s="365" t="s">
        <v>180</v>
      </c>
      <c r="B131" s="353"/>
      <c r="C131" s="63"/>
      <c r="D131" s="288"/>
      <c r="E131" s="334"/>
      <c r="F131" s="31"/>
      <c r="G131" s="337"/>
      <c r="H131" s="33" t="s">
        <v>49</v>
      </c>
    </row>
    <row r="132" spans="1:8" ht="15" customHeight="1">
      <c r="A132" s="366"/>
      <c r="B132" s="354"/>
      <c r="C132" s="51"/>
      <c r="D132" s="310"/>
      <c r="E132" s="335"/>
      <c r="F132" s="27"/>
      <c r="G132" s="300"/>
      <c r="H132" s="32" t="s">
        <v>50</v>
      </c>
    </row>
    <row r="133" spans="1:8" ht="15" customHeight="1">
      <c r="A133" s="365" t="s">
        <v>165</v>
      </c>
      <c r="B133" s="353" t="s">
        <v>158</v>
      </c>
      <c r="C133" s="63"/>
      <c r="D133" s="288"/>
      <c r="E133" s="334"/>
      <c r="F133" s="31"/>
      <c r="G133" s="337"/>
      <c r="H133" s="33" t="s">
        <v>49</v>
      </c>
    </row>
    <row r="134" spans="1:8" ht="15" customHeight="1">
      <c r="A134" s="366"/>
      <c r="B134" s="354"/>
      <c r="C134" s="51"/>
      <c r="D134" s="310"/>
      <c r="E134" s="335"/>
      <c r="F134" s="27"/>
      <c r="G134" s="300"/>
      <c r="H134" s="32" t="s">
        <v>50</v>
      </c>
    </row>
    <row r="135" spans="1:8" ht="15" customHeight="1">
      <c r="A135" s="365" t="s">
        <v>181</v>
      </c>
      <c r="B135" s="353" t="s">
        <v>174</v>
      </c>
      <c r="C135" s="63"/>
      <c r="D135" s="288"/>
      <c r="E135" s="334"/>
      <c r="F135" s="31"/>
      <c r="G135" s="337"/>
      <c r="H135" s="33" t="s">
        <v>49</v>
      </c>
    </row>
    <row r="136" spans="1:8" ht="15" customHeight="1" thickBot="1">
      <c r="A136" s="366"/>
      <c r="B136" s="354"/>
      <c r="C136" s="51"/>
      <c r="D136" s="310"/>
      <c r="E136" s="335"/>
      <c r="F136" s="27"/>
      <c r="G136" s="300"/>
      <c r="H136" s="32" t="s">
        <v>50</v>
      </c>
    </row>
    <row r="137" spans="1:8" ht="15" customHeight="1">
      <c r="A137" s="388"/>
      <c r="B137" s="389"/>
      <c r="C137" s="389"/>
      <c r="D137" s="389"/>
      <c r="E137" s="393" t="s">
        <v>24</v>
      </c>
      <c r="F137" s="64"/>
      <c r="G137" s="6"/>
      <c r="H137" s="33" t="s">
        <v>49</v>
      </c>
    </row>
    <row r="138" spans="1:8" ht="15" customHeight="1" thickBot="1">
      <c r="A138" s="390"/>
      <c r="B138" s="391"/>
      <c r="C138" s="391"/>
      <c r="D138" s="391"/>
      <c r="E138" s="394"/>
      <c r="F138" s="65"/>
      <c r="G138" s="7"/>
      <c r="H138" s="32" t="s">
        <v>50</v>
      </c>
    </row>
    <row r="139" spans="1:7" ht="30" customHeight="1">
      <c r="A139" s="108"/>
      <c r="B139" s="5"/>
      <c r="C139" s="50"/>
      <c r="D139" s="407"/>
      <c r="E139" s="407"/>
      <c r="F139" s="407"/>
      <c r="G139" s="407"/>
    </row>
    <row r="140" spans="1:7" ht="15" customHeight="1">
      <c r="A140" s="363"/>
      <c r="B140" s="361"/>
      <c r="C140" s="362"/>
      <c r="D140" s="362"/>
      <c r="E140" s="362"/>
      <c r="F140" s="362"/>
      <c r="G140" s="34"/>
    </row>
    <row r="141" spans="1:7" ht="15" customHeight="1">
      <c r="A141" s="364"/>
      <c r="B141" s="347"/>
      <c r="C141" s="347"/>
      <c r="D141" s="347"/>
      <c r="E141" s="347"/>
      <c r="F141" s="347"/>
      <c r="G141" s="35"/>
    </row>
    <row r="142" spans="1:7" ht="15" customHeight="1">
      <c r="A142" s="336"/>
      <c r="B142" s="336"/>
      <c r="C142" s="356"/>
      <c r="D142" s="336"/>
      <c r="E142" s="336"/>
      <c r="F142" s="336"/>
      <c r="G142" s="360"/>
    </row>
    <row r="143" spans="1:7" ht="15" customHeight="1">
      <c r="A143" s="347"/>
      <c r="B143" s="347"/>
      <c r="C143" s="357"/>
      <c r="D143" s="347"/>
      <c r="E143" s="347"/>
      <c r="F143" s="347"/>
      <c r="G143" s="226"/>
    </row>
    <row r="144" spans="1:8" ht="15" customHeight="1">
      <c r="A144" s="392"/>
      <c r="B144" s="342"/>
      <c r="C144" s="100"/>
      <c r="D144" s="336"/>
      <c r="E144" s="346"/>
      <c r="F144" s="101"/>
      <c r="G144" s="344"/>
      <c r="H144" s="33"/>
    </row>
    <row r="145" spans="1:8" ht="15" customHeight="1">
      <c r="A145" s="392"/>
      <c r="B145" s="342"/>
      <c r="C145" s="103"/>
      <c r="D145" s="336"/>
      <c r="E145" s="347"/>
      <c r="F145" s="104"/>
      <c r="G145" s="345"/>
      <c r="H145" s="32"/>
    </row>
    <row r="146" spans="1:8" ht="15" customHeight="1">
      <c r="A146" s="342"/>
      <c r="B146" s="342"/>
      <c r="C146" s="100"/>
      <c r="D146" s="336"/>
      <c r="E146" s="346"/>
      <c r="F146" s="101"/>
      <c r="G146" s="344"/>
      <c r="H146" s="33"/>
    </row>
    <row r="147" spans="1:8" ht="15" customHeight="1">
      <c r="A147" s="342"/>
      <c r="B147" s="342"/>
      <c r="C147" s="103"/>
      <c r="D147" s="336"/>
      <c r="E147" s="347"/>
      <c r="F147" s="104"/>
      <c r="G147" s="345"/>
      <c r="H147" s="32"/>
    </row>
    <row r="148" spans="1:8" ht="15" customHeight="1">
      <c r="A148" s="342"/>
      <c r="B148" s="342"/>
      <c r="C148" s="100"/>
      <c r="D148" s="336"/>
      <c r="E148" s="346"/>
      <c r="F148" s="101"/>
      <c r="G148" s="344"/>
      <c r="H148" s="33"/>
    </row>
    <row r="149" spans="1:8" ht="15" customHeight="1">
      <c r="A149" s="342"/>
      <c r="B149" s="342"/>
      <c r="C149" s="103"/>
      <c r="D149" s="336"/>
      <c r="E149" s="347"/>
      <c r="F149" s="104"/>
      <c r="G149" s="345"/>
      <c r="H149" s="32"/>
    </row>
    <row r="150" spans="1:8" ht="15" customHeight="1">
      <c r="A150" s="342"/>
      <c r="B150" s="342"/>
      <c r="C150" s="100"/>
      <c r="D150" s="336"/>
      <c r="E150" s="346"/>
      <c r="F150" s="101"/>
      <c r="G150" s="344"/>
      <c r="H150" s="33"/>
    </row>
    <row r="151" spans="1:8" ht="15" customHeight="1">
      <c r="A151" s="342"/>
      <c r="B151" s="342"/>
      <c r="C151" s="106"/>
      <c r="D151" s="336"/>
      <c r="E151" s="347"/>
      <c r="F151" s="104"/>
      <c r="G151" s="345"/>
      <c r="H151" s="32"/>
    </row>
    <row r="152" spans="1:8" ht="15" customHeight="1">
      <c r="A152" s="342"/>
      <c r="B152" s="342"/>
      <c r="C152" s="100"/>
      <c r="D152" s="336"/>
      <c r="E152" s="346"/>
      <c r="F152" s="101"/>
      <c r="G152" s="344"/>
      <c r="H152" s="33"/>
    </row>
    <row r="153" spans="1:8" ht="15" customHeight="1">
      <c r="A153" s="342"/>
      <c r="B153" s="342"/>
      <c r="C153" s="106"/>
      <c r="D153" s="336"/>
      <c r="E153" s="347"/>
      <c r="F153" s="104"/>
      <c r="G153" s="345"/>
      <c r="H153" s="32"/>
    </row>
    <row r="154" spans="1:8" ht="15" customHeight="1">
      <c r="A154" s="342"/>
      <c r="B154" s="342"/>
      <c r="C154" s="100"/>
      <c r="D154" s="336"/>
      <c r="E154" s="346"/>
      <c r="F154" s="101"/>
      <c r="G154" s="344"/>
      <c r="H154" s="33"/>
    </row>
    <row r="155" spans="1:8" ht="15" customHeight="1">
      <c r="A155" s="342"/>
      <c r="B155" s="342"/>
      <c r="C155" s="106"/>
      <c r="D155" s="336"/>
      <c r="E155" s="347"/>
      <c r="F155" s="104"/>
      <c r="G155" s="345"/>
      <c r="H155" s="32"/>
    </row>
    <row r="156" spans="1:8" ht="15" customHeight="1">
      <c r="A156" s="341"/>
      <c r="B156" s="342"/>
      <c r="C156" s="100"/>
      <c r="D156" s="336"/>
      <c r="E156" s="346"/>
      <c r="F156" s="101"/>
      <c r="G156" s="344"/>
      <c r="H156" s="33"/>
    </row>
    <row r="157" spans="1:8" ht="15" customHeight="1">
      <c r="A157" s="341"/>
      <c r="B157" s="342"/>
      <c r="C157" s="106"/>
      <c r="D157" s="336"/>
      <c r="E157" s="347"/>
      <c r="F157" s="104"/>
      <c r="G157" s="345"/>
      <c r="H157" s="32"/>
    </row>
    <row r="158" spans="1:8" ht="15" customHeight="1">
      <c r="A158" s="342"/>
      <c r="B158" s="342"/>
      <c r="C158" s="100"/>
      <c r="D158" s="336"/>
      <c r="E158" s="346"/>
      <c r="F158" s="101"/>
      <c r="G158" s="344"/>
      <c r="H158" s="33"/>
    </row>
    <row r="159" spans="1:8" ht="15" customHeight="1">
      <c r="A159" s="342"/>
      <c r="B159" s="342"/>
      <c r="C159" s="106"/>
      <c r="D159" s="336"/>
      <c r="E159" s="347"/>
      <c r="F159" s="104"/>
      <c r="G159" s="345"/>
      <c r="H159" s="32"/>
    </row>
    <row r="160" spans="1:8" ht="15" customHeight="1">
      <c r="A160" s="342"/>
      <c r="B160" s="342"/>
      <c r="C160" s="100"/>
      <c r="D160" s="336"/>
      <c r="E160" s="346"/>
      <c r="F160" s="101"/>
      <c r="G160" s="344"/>
      <c r="H160" s="33"/>
    </row>
    <row r="161" spans="1:8" ht="15" customHeight="1">
      <c r="A161" s="342"/>
      <c r="B161" s="342"/>
      <c r="C161" s="106"/>
      <c r="D161" s="336"/>
      <c r="E161" s="347"/>
      <c r="F161" s="104"/>
      <c r="G161" s="345"/>
      <c r="H161" s="32"/>
    </row>
    <row r="162" spans="1:8" ht="15" customHeight="1">
      <c r="A162" s="342"/>
      <c r="B162" s="342"/>
      <c r="C162" s="100"/>
      <c r="D162" s="336"/>
      <c r="E162" s="346"/>
      <c r="F162" s="101"/>
      <c r="G162" s="344"/>
      <c r="H162" s="33"/>
    </row>
    <row r="163" spans="1:8" ht="15" customHeight="1">
      <c r="A163" s="342"/>
      <c r="B163" s="342"/>
      <c r="C163" s="106"/>
      <c r="D163" s="336"/>
      <c r="E163" s="347"/>
      <c r="F163" s="104"/>
      <c r="G163" s="345"/>
      <c r="H163" s="32"/>
    </row>
    <row r="164" spans="1:8" ht="15" customHeight="1">
      <c r="A164" s="342"/>
      <c r="B164" s="342"/>
      <c r="C164" s="100"/>
      <c r="D164" s="336"/>
      <c r="E164" s="346"/>
      <c r="F164" s="101"/>
      <c r="G164" s="344"/>
      <c r="H164" s="33"/>
    </row>
    <row r="165" spans="1:8" ht="15" customHeight="1">
      <c r="A165" s="342"/>
      <c r="B165" s="342"/>
      <c r="C165" s="106"/>
      <c r="D165" s="336"/>
      <c r="E165" s="347"/>
      <c r="F165" s="104"/>
      <c r="G165" s="345"/>
      <c r="H165" s="32"/>
    </row>
    <row r="166" spans="1:8" ht="15" customHeight="1">
      <c r="A166" s="342"/>
      <c r="B166" s="342"/>
      <c r="C166" s="100"/>
      <c r="D166" s="336"/>
      <c r="E166" s="346"/>
      <c r="F166" s="101"/>
      <c r="G166" s="344"/>
      <c r="H166" s="33"/>
    </row>
    <row r="167" spans="1:8" ht="15" customHeight="1">
      <c r="A167" s="342"/>
      <c r="B167" s="342"/>
      <c r="C167" s="106"/>
      <c r="D167" s="336"/>
      <c r="E167" s="347"/>
      <c r="F167" s="104"/>
      <c r="G167" s="345"/>
      <c r="H167" s="32"/>
    </row>
    <row r="168" spans="1:8" ht="15" customHeight="1">
      <c r="A168" s="342"/>
      <c r="B168" s="342"/>
      <c r="C168" s="100"/>
      <c r="D168" s="336"/>
      <c r="E168" s="346"/>
      <c r="F168" s="101"/>
      <c r="G168" s="344"/>
      <c r="H168" s="33"/>
    </row>
    <row r="169" spans="1:8" ht="15" customHeight="1">
      <c r="A169" s="342"/>
      <c r="B169" s="342"/>
      <c r="C169" s="106"/>
      <c r="D169" s="336"/>
      <c r="E169" s="347"/>
      <c r="F169" s="104"/>
      <c r="G169" s="345"/>
      <c r="H169" s="32"/>
    </row>
    <row r="170" spans="1:8" ht="15" customHeight="1">
      <c r="A170" s="342"/>
      <c r="B170" s="342"/>
      <c r="C170" s="100"/>
      <c r="D170" s="336"/>
      <c r="E170" s="346"/>
      <c r="F170" s="101"/>
      <c r="G170" s="344"/>
      <c r="H170" s="33"/>
    </row>
    <row r="171" spans="1:8" ht="15" customHeight="1">
      <c r="A171" s="342"/>
      <c r="B171" s="342"/>
      <c r="C171" s="106"/>
      <c r="D171" s="336"/>
      <c r="E171" s="347"/>
      <c r="F171" s="104"/>
      <c r="G171" s="345"/>
      <c r="H171" s="32"/>
    </row>
    <row r="172" spans="1:8" ht="15" customHeight="1">
      <c r="A172" s="341"/>
      <c r="B172" s="341"/>
      <c r="C172" s="106"/>
      <c r="D172" s="336"/>
      <c r="E172" s="411"/>
      <c r="F172" s="104"/>
      <c r="G172" s="339"/>
      <c r="H172" s="33"/>
    </row>
    <row r="173" spans="1:8" ht="15" customHeight="1">
      <c r="A173" s="341"/>
      <c r="B173" s="341"/>
      <c r="C173" s="106"/>
      <c r="D173" s="336"/>
      <c r="E173" s="411"/>
      <c r="F173" s="104"/>
      <c r="G173" s="339"/>
      <c r="H173" s="32"/>
    </row>
    <row r="174" spans="1:8" ht="15" customHeight="1">
      <c r="A174" s="342"/>
      <c r="B174" s="342"/>
      <c r="C174" s="100"/>
      <c r="D174" s="336"/>
      <c r="E174" s="346"/>
      <c r="F174" s="101"/>
      <c r="G174" s="344"/>
      <c r="H174" s="33"/>
    </row>
    <row r="175" spans="1:8" ht="15" customHeight="1">
      <c r="A175" s="342"/>
      <c r="B175" s="342"/>
      <c r="C175" s="103"/>
      <c r="D175" s="336"/>
      <c r="E175" s="347"/>
      <c r="F175" s="104"/>
      <c r="G175" s="345"/>
      <c r="H175" s="32"/>
    </row>
    <row r="176" spans="1:8" ht="15" customHeight="1">
      <c r="A176" s="342"/>
      <c r="B176" s="342"/>
      <c r="C176" s="100"/>
      <c r="D176" s="343"/>
      <c r="E176" s="346"/>
      <c r="F176" s="101"/>
      <c r="G176" s="344"/>
      <c r="H176" s="33"/>
    </row>
    <row r="177" spans="1:8" ht="15" customHeight="1">
      <c r="A177" s="342"/>
      <c r="B177" s="342"/>
      <c r="C177" s="103"/>
      <c r="D177" s="343"/>
      <c r="E177" s="346"/>
      <c r="F177" s="104"/>
      <c r="G177" s="344"/>
      <c r="H177" s="32"/>
    </row>
    <row r="178" spans="1:8" ht="15" customHeight="1">
      <c r="A178" s="342"/>
      <c r="B178" s="342"/>
      <c r="C178" s="100"/>
      <c r="D178" s="343"/>
      <c r="E178" s="410"/>
      <c r="F178" s="101"/>
      <c r="G178" s="344"/>
      <c r="H178" s="33"/>
    </row>
    <row r="179" spans="1:8" ht="15" customHeight="1">
      <c r="A179" s="342"/>
      <c r="B179" s="342"/>
      <c r="C179" s="103"/>
      <c r="D179" s="202"/>
      <c r="E179" s="189"/>
      <c r="F179" s="104"/>
      <c r="G179" s="345"/>
      <c r="H179" s="32"/>
    </row>
    <row r="180" spans="1:8" ht="15" customHeight="1">
      <c r="A180" s="342"/>
      <c r="B180" s="342"/>
      <c r="C180" s="100"/>
      <c r="D180" s="343"/>
      <c r="E180" s="410"/>
      <c r="F180" s="101"/>
      <c r="G180" s="344"/>
      <c r="H180" s="33"/>
    </row>
    <row r="181" spans="1:8" ht="15" customHeight="1">
      <c r="A181" s="342"/>
      <c r="B181" s="342"/>
      <c r="C181" s="106"/>
      <c r="D181" s="202"/>
      <c r="E181" s="189"/>
      <c r="F181" s="104"/>
      <c r="G181" s="345"/>
      <c r="H181" s="32"/>
    </row>
    <row r="182" spans="1:8" ht="15" customHeight="1">
      <c r="A182" s="348"/>
      <c r="B182" s="349"/>
      <c r="C182" s="349"/>
      <c r="D182" s="349"/>
      <c r="E182" s="350"/>
      <c r="F182" s="109"/>
      <c r="G182" s="94"/>
      <c r="H182" s="33"/>
    </row>
    <row r="183" spans="1:8" ht="15" customHeight="1">
      <c r="A183" s="349"/>
      <c r="B183" s="349"/>
      <c r="C183" s="349"/>
      <c r="D183" s="349"/>
      <c r="E183" s="350"/>
      <c r="F183" s="93"/>
      <c r="G183" s="94"/>
      <c r="H183" s="32"/>
    </row>
    <row r="184" spans="1:7" ht="30" customHeight="1">
      <c r="A184" s="57"/>
      <c r="B184" s="5"/>
      <c r="C184" s="50"/>
      <c r="D184" s="407"/>
      <c r="E184" s="407"/>
      <c r="F184" s="407"/>
      <c r="G184" s="407"/>
    </row>
    <row r="185" spans="1:7" ht="15" customHeight="1">
      <c r="A185" s="363"/>
      <c r="B185" s="361"/>
      <c r="C185" s="362"/>
      <c r="D185" s="362"/>
      <c r="E185" s="362"/>
      <c r="F185" s="362"/>
      <c r="G185" s="34"/>
    </row>
    <row r="186" spans="1:7" ht="15" customHeight="1">
      <c r="A186" s="364"/>
      <c r="B186" s="347"/>
      <c r="C186" s="347"/>
      <c r="D186" s="347"/>
      <c r="E186" s="347"/>
      <c r="F186" s="347"/>
      <c r="G186" s="35"/>
    </row>
    <row r="187" spans="1:7" ht="15" customHeight="1">
      <c r="A187" s="336"/>
      <c r="B187" s="336"/>
      <c r="C187" s="356"/>
      <c r="D187" s="336"/>
      <c r="E187" s="336"/>
      <c r="F187" s="336"/>
      <c r="G187" s="360"/>
    </row>
    <row r="188" spans="1:7" ht="15" customHeight="1">
      <c r="A188" s="347"/>
      <c r="B188" s="347"/>
      <c r="C188" s="357"/>
      <c r="D188" s="347"/>
      <c r="E188" s="347"/>
      <c r="F188" s="347"/>
      <c r="G188" s="226"/>
    </row>
    <row r="189" spans="1:8" ht="15" customHeight="1">
      <c r="A189" s="341"/>
      <c r="B189" s="341"/>
      <c r="C189" s="100"/>
      <c r="D189" s="336"/>
      <c r="E189" s="338"/>
      <c r="F189" s="101"/>
      <c r="G189" s="340"/>
      <c r="H189" s="33"/>
    </row>
    <row r="190" spans="1:8" ht="15" customHeight="1">
      <c r="A190" s="341"/>
      <c r="B190" s="341"/>
      <c r="C190" s="106"/>
      <c r="D190" s="336"/>
      <c r="E190" s="338"/>
      <c r="F190" s="104"/>
      <c r="G190" s="340"/>
      <c r="H190" s="32"/>
    </row>
    <row r="191" spans="1:8" ht="15" customHeight="1">
      <c r="A191" s="342"/>
      <c r="B191" s="341"/>
      <c r="C191" s="100"/>
      <c r="D191" s="336"/>
      <c r="E191" s="338"/>
      <c r="F191" s="101"/>
      <c r="G191" s="340"/>
      <c r="H191" s="33"/>
    </row>
    <row r="192" spans="1:8" ht="15" customHeight="1">
      <c r="A192" s="342"/>
      <c r="B192" s="341"/>
      <c r="C192" s="106"/>
      <c r="D192" s="336"/>
      <c r="E192" s="338"/>
      <c r="F192" s="104"/>
      <c r="G192" s="340"/>
      <c r="H192" s="32"/>
    </row>
    <row r="193" spans="1:8" ht="15" customHeight="1">
      <c r="A193" s="351"/>
      <c r="B193" s="341"/>
      <c r="C193" s="100"/>
      <c r="D193" s="336"/>
      <c r="E193" s="338"/>
      <c r="F193" s="101"/>
      <c r="G193" s="340"/>
      <c r="H193" s="33"/>
    </row>
    <row r="194" spans="1:8" ht="15" customHeight="1">
      <c r="A194" s="351"/>
      <c r="B194" s="341"/>
      <c r="C194" s="106"/>
      <c r="D194" s="336"/>
      <c r="E194" s="338"/>
      <c r="F194" s="104"/>
      <c r="G194" s="340"/>
      <c r="H194" s="32"/>
    </row>
    <row r="195" spans="1:8" ht="15" customHeight="1">
      <c r="A195" s="351"/>
      <c r="B195" s="342"/>
      <c r="C195" s="100"/>
      <c r="D195" s="336"/>
      <c r="E195" s="346"/>
      <c r="F195" s="101"/>
      <c r="G195" s="344"/>
      <c r="H195" s="33"/>
    </row>
    <row r="196" spans="1:8" ht="15" customHeight="1">
      <c r="A196" s="351"/>
      <c r="B196" s="342"/>
      <c r="C196" s="106"/>
      <c r="D196" s="336"/>
      <c r="E196" s="347"/>
      <c r="F196" s="104"/>
      <c r="G196" s="345"/>
      <c r="H196" s="32"/>
    </row>
    <row r="197" spans="1:8" ht="15" customHeight="1">
      <c r="A197" s="351"/>
      <c r="B197" s="342"/>
      <c r="C197" s="100"/>
      <c r="D197" s="336"/>
      <c r="E197" s="346"/>
      <c r="F197" s="101"/>
      <c r="G197" s="344"/>
      <c r="H197" s="33"/>
    </row>
    <row r="198" spans="1:8" ht="15" customHeight="1">
      <c r="A198" s="351"/>
      <c r="B198" s="342"/>
      <c r="C198" s="106"/>
      <c r="D198" s="336"/>
      <c r="E198" s="347"/>
      <c r="F198" s="104"/>
      <c r="G198" s="345"/>
      <c r="H198" s="32"/>
    </row>
    <row r="199" spans="1:8" ht="15" customHeight="1">
      <c r="A199" s="351"/>
      <c r="B199" s="342"/>
      <c r="C199" s="100"/>
      <c r="D199" s="336"/>
      <c r="E199" s="346"/>
      <c r="F199" s="101"/>
      <c r="G199" s="344"/>
      <c r="H199" s="111"/>
    </row>
    <row r="200" spans="1:8" ht="15" customHeight="1">
      <c r="A200" s="351"/>
      <c r="B200" s="342"/>
      <c r="C200" s="106"/>
      <c r="D200" s="336"/>
      <c r="E200" s="347"/>
      <c r="F200" s="104"/>
      <c r="G200" s="345"/>
      <c r="H200" s="112"/>
    </row>
    <row r="201" spans="1:8" ht="15" customHeight="1">
      <c r="A201" s="392"/>
      <c r="B201" s="342"/>
      <c r="C201" s="100"/>
      <c r="D201" s="336"/>
      <c r="E201" s="346"/>
      <c r="F201" s="101"/>
      <c r="G201" s="344"/>
      <c r="H201" s="111"/>
    </row>
    <row r="202" spans="1:8" ht="15" customHeight="1">
      <c r="A202" s="392"/>
      <c r="B202" s="342"/>
      <c r="C202" s="106"/>
      <c r="D202" s="336"/>
      <c r="E202" s="347"/>
      <c r="F202" s="104"/>
      <c r="G202" s="345"/>
      <c r="H202" s="112"/>
    </row>
    <row r="203" spans="1:8" ht="15" customHeight="1">
      <c r="A203" s="351"/>
      <c r="B203" s="342"/>
      <c r="C203" s="100"/>
      <c r="D203" s="336"/>
      <c r="E203" s="346"/>
      <c r="F203" s="101"/>
      <c r="G203" s="344"/>
      <c r="H203" s="111"/>
    </row>
    <row r="204" spans="1:8" ht="15" customHeight="1">
      <c r="A204" s="351"/>
      <c r="B204" s="342"/>
      <c r="C204" s="106"/>
      <c r="D204" s="336"/>
      <c r="E204" s="347"/>
      <c r="F204" s="104"/>
      <c r="G204" s="345"/>
      <c r="H204" s="112"/>
    </row>
    <row r="205" spans="1:8" ht="15" customHeight="1">
      <c r="A205" s="351"/>
      <c r="B205" s="342"/>
      <c r="C205" s="100"/>
      <c r="D205" s="336"/>
      <c r="E205" s="346"/>
      <c r="F205" s="101"/>
      <c r="G205" s="344"/>
      <c r="H205" s="111"/>
    </row>
    <row r="206" spans="1:8" ht="15" customHeight="1">
      <c r="A206" s="351"/>
      <c r="B206" s="342"/>
      <c r="C206" s="106"/>
      <c r="D206" s="336"/>
      <c r="E206" s="347"/>
      <c r="F206" s="104"/>
      <c r="G206" s="345"/>
      <c r="H206" s="112"/>
    </row>
    <row r="207" spans="1:8" ht="15" customHeight="1">
      <c r="A207" s="351"/>
      <c r="B207" s="342"/>
      <c r="C207" s="100"/>
      <c r="D207" s="336"/>
      <c r="E207" s="346"/>
      <c r="F207" s="101"/>
      <c r="G207" s="344"/>
      <c r="H207" s="111"/>
    </row>
    <row r="208" spans="1:8" ht="15" customHeight="1">
      <c r="A208" s="351"/>
      <c r="B208" s="342"/>
      <c r="C208" s="106"/>
      <c r="D208" s="336"/>
      <c r="E208" s="347"/>
      <c r="F208" s="104"/>
      <c r="G208" s="345"/>
      <c r="H208" s="112"/>
    </row>
    <row r="209" spans="1:8" ht="15" customHeight="1">
      <c r="A209" s="351"/>
      <c r="B209" s="342"/>
      <c r="C209" s="100"/>
      <c r="D209" s="336"/>
      <c r="E209" s="346"/>
      <c r="F209" s="101"/>
      <c r="G209" s="344"/>
      <c r="H209" s="111"/>
    </row>
    <row r="210" spans="1:8" ht="15" customHeight="1">
      <c r="A210" s="351"/>
      <c r="B210" s="342"/>
      <c r="C210" s="106"/>
      <c r="D210" s="336"/>
      <c r="E210" s="347"/>
      <c r="F210" s="104"/>
      <c r="G210" s="345"/>
      <c r="H210" s="112"/>
    </row>
    <row r="211" spans="1:8" ht="15" customHeight="1">
      <c r="A211" s="351"/>
      <c r="B211" s="342"/>
      <c r="C211" s="100"/>
      <c r="D211" s="336"/>
      <c r="E211" s="346"/>
      <c r="F211" s="101"/>
      <c r="G211" s="344"/>
      <c r="H211" s="111"/>
    </row>
    <row r="212" spans="1:8" ht="15" customHeight="1">
      <c r="A212" s="351"/>
      <c r="B212" s="342"/>
      <c r="C212" s="106"/>
      <c r="D212" s="336"/>
      <c r="E212" s="347"/>
      <c r="F212" s="104"/>
      <c r="G212" s="345"/>
      <c r="H212" s="112"/>
    </row>
    <row r="213" spans="1:8" ht="15" customHeight="1">
      <c r="A213" s="351"/>
      <c r="B213" s="342"/>
      <c r="C213" s="100"/>
      <c r="D213" s="336"/>
      <c r="E213" s="346"/>
      <c r="F213" s="101"/>
      <c r="G213" s="344"/>
      <c r="H213" s="111"/>
    </row>
    <row r="214" spans="1:8" ht="15" customHeight="1">
      <c r="A214" s="351"/>
      <c r="B214" s="342"/>
      <c r="C214" s="106"/>
      <c r="D214" s="336"/>
      <c r="E214" s="347"/>
      <c r="F214" s="104"/>
      <c r="G214" s="345"/>
      <c r="H214" s="112"/>
    </row>
    <row r="215" spans="1:8" ht="15" customHeight="1">
      <c r="A215" s="351"/>
      <c r="B215" s="342"/>
      <c r="C215" s="100"/>
      <c r="D215" s="336"/>
      <c r="E215" s="346"/>
      <c r="F215" s="101"/>
      <c r="G215" s="344"/>
      <c r="H215" s="33"/>
    </row>
    <row r="216" spans="1:8" ht="15" customHeight="1">
      <c r="A216" s="351"/>
      <c r="B216" s="342"/>
      <c r="C216" s="106"/>
      <c r="D216" s="336"/>
      <c r="E216" s="347"/>
      <c r="F216" s="104"/>
      <c r="G216" s="345"/>
      <c r="H216" s="32"/>
    </row>
    <row r="217" spans="1:8" ht="15" customHeight="1">
      <c r="A217" s="110"/>
      <c r="B217" s="105"/>
      <c r="C217" s="106"/>
      <c r="D217" s="97"/>
      <c r="E217" s="98"/>
      <c r="F217" s="104"/>
      <c r="G217" s="24"/>
      <c r="H217" s="32"/>
    </row>
    <row r="218" spans="1:8" ht="15" customHeight="1">
      <c r="A218" s="110"/>
      <c r="B218" s="105"/>
      <c r="C218" s="106"/>
      <c r="D218" s="97"/>
      <c r="E218" s="98"/>
      <c r="F218" s="104"/>
      <c r="G218" s="24"/>
      <c r="H218" s="32"/>
    </row>
    <row r="219" spans="1:8" ht="15" customHeight="1">
      <c r="A219" s="351"/>
      <c r="B219" s="342"/>
      <c r="C219" s="100"/>
      <c r="D219" s="336"/>
      <c r="E219" s="346"/>
      <c r="F219" s="101"/>
      <c r="G219" s="344"/>
      <c r="H219" s="33"/>
    </row>
    <row r="220" spans="1:8" ht="15" customHeight="1">
      <c r="A220" s="351"/>
      <c r="B220" s="342"/>
      <c r="C220" s="113"/>
      <c r="D220" s="336"/>
      <c r="E220" s="347"/>
      <c r="F220" s="104"/>
      <c r="G220" s="345"/>
      <c r="H220" s="32"/>
    </row>
    <row r="221" spans="1:8" ht="15" customHeight="1">
      <c r="A221" s="351"/>
      <c r="B221" s="342"/>
      <c r="C221" s="100"/>
      <c r="D221" s="343"/>
      <c r="E221" s="346"/>
      <c r="F221" s="101"/>
      <c r="G221" s="344"/>
      <c r="H221" s="33"/>
    </row>
    <row r="222" spans="1:8" ht="15" customHeight="1">
      <c r="A222" s="351"/>
      <c r="B222" s="342"/>
      <c r="C222" s="103"/>
      <c r="D222" s="343"/>
      <c r="E222" s="346"/>
      <c r="F222" s="104"/>
      <c r="G222" s="344"/>
      <c r="H222" s="32"/>
    </row>
    <row r="223" spans="1:8" ht="15" customHeight="1">
      <c r="A223" s="351"/>
      <c r="B223" s="342"/>
      <c r="C223" s="100"/>
      <c r="D223" s="343"/>
      <c r="E223" s="410"/>
      <c r="F223" s="101"/>
      <c r="G223" s="344"/>
      <c r="H223" s="33"/>
    </row>
    <row r="224" spans="1:8" ht="15" customHeight="1">
      <c r="A224" s="351"/>
      <c r="B224" s="342"/>
      <c r="C224" s="103"/>
      <c r="D224" s="202"/>
      <c r="E224" s="189"/>
      <c r="F224" s="104"/>
      <c r="G224" s="345"/>
      <c r="H224" s="32"/>
    </row>
    <row r="225" spans="1:8" ht="15" customHeight="1">
      <c r="A225" s="351"/>
      <c r="B225" s="342"/>
      <c r="C225" s="100"/>
      <c r="D225" s="343"/>
      <c r="E225" s="410"/>
      <c r="F225" s="101"/>
      <c r="G225" s="344"/>
      <c r="H225" s="33"/>
    </row>
    <row r="226" spans="1:8" ht="15" customHeight="1">
      <c r="A226" s="351"/>
      <c r="B226" s="342"/>
      <c r="C226" s="106"/>
      <c r="D226" s="202"/>
      <c r="E226" s="189"/>
      <c r="F226" s="104"/>
      <c r="G226" s="345"/>
      <c r="H226" s="32"/>
    </row>
    <row r="227" spans="1:8" ht="15" customHeight="1">
      <c r="A227" s="348"/>
      <c r="B227" s="349"/>
      <c r="C227" s="349"/>
      <c r="D227" s="349"/>
      <c r="E227" s="350"/>
      <c r="F227" s="109"/>
      <c r="G227" s="94"/>
      <c r="H227" s="33"/>
    </row>
    <row r="228" spans="1:8" ht="15" customHeight="1">
      <c r="A228" s="349"/>
      <c r="B228" s="349"/>
      <c r="C228" s="349"/>
      <c r="D228" s="349"/>
      <c r="E228" s="350"/>
      <c r="F228" s="93"/>
      <c r="G228" s="94"/>
      <c r="H228" s="32"/>
    </row>
    <row r="229" spans="1:8" ht="30" customHeight="1">
      <c r="A229" s="57"/>
      <c r="B229" s="57"/>
      <c r="C229" s="56"/>
      <c r="D229" s="355"/>
      <c r="E229" s="355"/>
      <c r="F229" s="355"/>
      <c r="G229" s="24"/>
      <c r="H229" s="32"/>
    </row>
    <row r="230" spans="1:7" ht="15" customHeight="1">
      <c r="A230" s="364"/>
      <c r="B230" s="355"/>
      <c r="C230" s="347"/>
      <c r="D230" s="347"/>
      <c r="E230" s="347"/>
      <c r="F230" s="347"/>
      <c r="G230" s="114"/>
    </row>
    <row r="231" spans="1:7" ht="15" customHeight="1">
      <c r="A231" s="364"/>
      <c r="B231" s="347"/>
      <c r="C231" s="347"/>
      <c r="D231" s="347"/>
      <c r="E231" s="347"/>
      <c r="F231" s="347"/>
      <c r="G231" s="115"/>
    </row>
    <row r="232" spans="1:7" ht="15" customHeight="1">
      <c r="A232" s="336"/>
      <c r="B232" s="336"/>
      <c r="C232" s="356"/>
      <c r="D232" s="336"/>
      <c r="E232" s="336"/>
      <c r="F232" s="336"/>
      <c r="G232" s="360"/>
    </row>
    <row r="233" spans="1:7" ht="15" customHeight="1">
      <c r="A233" s="347"/>
      <c r="B233" s="347"/>
      <c r="C233" s="357"/>
      <c r="D233" s="347"/>
      <c r="E233" s="347"/>
      <c r="F233" s="347"/>
      <c r="G233" s="226"/>
    </row>
    <row r="234" spans="1:8" ht="15" customHeight="1">
      <c r="A234" s="351"/>
      <c r="B234" s="342"/>
      <c r="C234" s="100"/>
      <c r="D234" s="336"/>
      <c r="E234" s="346"/>
      <c r="F234" s="101"/>
      <c r="G234" s="344"/>
      <c r="H234" s="33"/>
    </row>
    <row r="235" spans="1:8" ht="15" customHeight="1">
      <c r="A235" s="351"/>
      <c r="B235" s="342"/>
      <c r="C235" s="103"/>
      <c r="D235" s="336"/>
      <c r="E235" s="347"/>
      <c r="F235" s="104"/>
      <c r="G235" s="345"/>
      <c r="H235" s="32"/>
    </row>
    <row r="236" spans="1:8" ht="15" customHeight="1">
      <c r="A236" s="351"/>
      <c r="B236" s="342"/>
      <c r="C236" s="100"/>
      <c r="D236" s="336"/>
      <c r="E236" s="346"/>
      <c r="F236" s="101"/>
      <c r="G236" s="344"/>
      <c r="H236" s="33"/>
    </row>
    <row r="237" spans="1:8" ht="15" customHeight="1">
      <c r="A237" s="351"/>
      <c r="B237" s="342"/>
      <c r="C237" s="103"/>
      <c r="D237" s="336"/>
      <c r="E237" s="347"/>
      <c r="F237" s="104"/>
      <c r="G237" s="345"/>
      <c r="H237" s="32"/>
    </row>
    <row r="238" spans="1:8" ht="15" customHeight="1">
      <c r="A238" s="351"/>
      <c r="B238" s="342"/>
      <c r="C238" s="100"/>
      <c r="D238" s="336"/>
      <c r="E238" s="346"/>
      <c r="F238" s="101"/>
      <c r="G238" s="344"/>
      <c r="H238" s="33"/>
    </row>
    <row r="239" spans="1:8" ht="15" customHeight="1">
      <c r="A239" s="351"/>
      <c r="B239" s="342"/>
      <c r="C239" s="103"/>
      <c r="D239" s="336"/>
      <c r="E239" s="347"/>
      <c r="F239" s="104"/>
      <c r="G239" s="345"/>
      <c r="H239" s="32"/>
    </row>
    <row r="240" spans="1:8" ht="15" customHeight="1">
      <c r="A240" s="351"/>
      <c r="B240" s="342"/>
      <c r="C240" s="100"/>
      <c r="D240" s="336"/>
      <c r="E240" s="346"/>
      <c r="F240" s="101"/>
      <c r="G240" s="344"/>
      <c r="H240" s="33"/>
    </row>
    <row r="241" spans="1:8" ht="12.75" customHeight="1">
      <c r="A241" s="351"/>
      <c r="B241" s="342"/>
      <c r="C241" s="106"/>
      <c r="D241" s="336"/>
      <c r="E241" s="347"/>
      <c r="F241" s="104"/>
      <c r="G241" s="345"/>
      <c r="H241" s="32"/>
    </row>
    <row r="242" spans="1:8" ht="15" customHeight="1" hidden="1">
      <c r="A242" s="351"/>
      <c r="B242" s="342"/>
      <c r="C242" s="100"/>
      <c r="D242" s="336"/>
      <c r="E242" s="346"/>
      <c r="F242" s="101"/>
      <c r="G242" s="344"/>
      <c r="H242" s="33"/>
    </row>
    <row r="243" spans="1:8" ht="15" customHeight="1">
      <c r="A243" s="351"/>
      <c r="B243" s="342"/>
      <c r="C243" s="103"/>
      <c r="D243" s="336"/>
      <c r="E243" s="347"/>
      <c r="F243" s="104"/>
      <c r="G243" s="345"/>
      <c r="H243" s="32"/>
    </row>
    <row r="244" spans="1:8" ht="15" customHeight="1">
      <c r="A244" s="351"/>
      <c r="B244" s="342"/>
      <c r="C244" s="100"/>
      <c r="D244" s="336"/>
      <c r="E244" s="346"/>
      <c r="F244" s="101"/>
      <c r="G244" s="344"/>
      <c r="H244" s="33"/>
    </row>
    <row r="245" spans="1:8" ht="15" customHeight="1">
      <c r="A245" s="351"/>
      <c r="B245" s="342"/>
      <c r="C245" s="106"/>
      <c r="D245" s="336"/>
      <c r="E245" s="347"/>
      <c r="F245" s="104"/>
      <c r="G245" s="345"/>
      <c r="H245" s="32"/>
    </row>
    <row r="246" spans="1:8" ht="15" customHeight="1">
      <c r="A246" s="351"/>
      <c r="B246" s="342"/>
      <c r="C246" s="100"/>
      <c r="D246" s="336"/>
      <c r="E246" s="346"/>
      <c r="F246" s="101"/>
      <c r="G246" s="344"/>
      <c r="H246" s="33"/>
    </row>
    <row r="247" spans="1:8" ht="15" customHeight="1">
      <c r="A247" s="351"/>
      <c r="B247" s="342"/>
      <c r="C247" s="106"/>
      <c r="D247" s="336"/>
      <c r="E247" s="347"/>
      <c r="F247" s="104"/>
      <c r="G247" s="345"/>
      <c r="H247" s="32"/>
    </row>
    <row r="248" spans="1:9" ht="15" customHeight="1">
      <c r="A248" s="351"/>
      <c r="B248" s="342"/>
      <c r="C248" s="100"/>
      <c r="D248" s="336"/>
      <c r="E248" s="346"/>
      <c r="F248" s="101"/>
      <c r="G248" s="344"/>
      <c r="H248" s="33"/>
      <c r="I248" s="24"/>
    </row>
    <row r="249" spans="1:9" ht="15" customHeight="1">
      <c r="A249" s="351"/>
      <c r="B249" s="342"/>
      <c r="C249" s="106"/>
      <c r="D249" s="336"/>
      <c r="E249" s="347"/>
      <c r="F249" s="104"/>
      <c r="G249" s="345"/>
      <c r="H249" s="32"/>
      <c r="I249" s="24"/>
    </row>
    <row r="250" spans="1:9" ht="15" customHeight="1">
      <c r="A250" s="351"/>
      <c r="B250" s="342"/>
      <c r="C250" s="100"/>
      <c r="D250" s="336"/>
      <c r="E250" s="346"/>
      <c r="F250" s="101"/>
      <c r="G250" s="344"/>
      <c r="H250" s="33"/>
      <c r="I250" s="24"/>
    </row>
    <row r="251" spans="1:9" ht="15" customHeight="1">
      <c r="A251" s="351"/>
      <c r="B251" s="342"/>
      <c r="C251" s="106"/>
      <c r="D251" s="336"/>
      <c r="E251" s="347"/>
      <c r="F251" s="104"/>
      <c r="G251" s="345"/>
      <c r="H251" s="32"/>
      <c r="I251" s="24"/>
    </row>
    <row r="252" spans="1:9" ht="15" customHeight="1">
      <c r="A252" s="351"/>
      <c r="B252" s="342"/>
      <c r="C252" s="100"/>
      <c r="D252" s="336"/>
      <c r="E252" s="346"/>
      <c r="F252" s="101"/>
      <c r="G252" s="344"/>
      <c r="H252" s="33"/>
      <c r="I252" s="24"/>
    </row>
    <row r="253" spans="1:9" ht="15" customHeight="1">
      <c r="A253" s="351"/>
      <c r="B253" s="342"/>
      <c r="C253" s="106"/>
      <c r="D253" s="336"/>
      <c r="E253" s="347"/>
      <c r="F253" s="104"/>
      <c r="G253" s="345"/>
      <c r="H253" s="32"/>
      <c r="I253" s="24"/>
    </row>
    <row r="254" spans="1:9" ht="15" customHeight="1">
      <c r="A254" s="351"/>
      <c r="B254" s="342"/>
      <c r="C254" s="100"/>
      <c r="D254" s="336"/>
      <c r="E254" s="346"/>
      <c r="F254" s="101"/>
      <c r="G254" s="344"/>
      <c r="H254" s="33"/>
      <c r="I254" s="24"/>
    </row>
    <row r="255" spans="1:9" ht="15" customHeight="1">
      <c r="A255" s="351"/>
      <c r="B255" s="342"/>
      <c r="C255" s="106"/>
      <c r="D255" s="336"/>
      <c r="E255" s="347"/>
      <c r="F255" s="104"/>
      <c r="G255" s="345"/>
      <c r="H255" s="32"/>
      <c r="I255" s="24"/>
    </row>
    <row r="256" spans="1:9" ht="15" customHeight="1">
      <c r="A256" s="351"/>
      <c r="B256" s="342"/>
      <c r="C256" s="100"/>
      <c r="D256" s="336"/>
      <c r="E256" s="346"/>
      <c r="F256" s="101"/>
      <c r="G256" s="344"/>
      <c r="H256" s="33"/>
      <c r="I256" s="24"/>
    </row>
    <row r="257" spans="1:9" ht="15" customHeight="1">
      <c r="A257" s="351"/>
      <c r="B257" s="342"/>
      <c r="C257" s="106"/>
      <c r="D257" s="336"/>
      <c r="E257" s="347"/>
      <c r="F257" s="104"/>
      <c r="G257" s="345"/>
      <c r="H257" s="32"/>
      <c r="I257" s="24"/>
    </row>
    <row r="258" spans="1:8" ht="15" customHeight="1">
      <c r="A258" s="351"/>
      <c r="B258" s="342"/>
      <c r="C258" s="100"/>
      <c r="D258" s="336"/>
      <c r="E258" s="346"/>
      <c r="F258" s="101"/>
      <c r="G258" s="344"/>
      <c r="H258" s="33"/>
    </row>
    <row r="259" spans="1:8" ht="15" customHeight="1">
      <c r="A259" s="351"/>
      <c r="B259" s="342"/>
      <c r="C259" s="106"/>
      <c r="D259" s="336"/>
      <c r="E259" s="347"/>
      <c r="F259" s="104"/>
      <c r="G259" s="345"/>
      <c r="H259" s="32"/>
    </row>
    <row r="260" spans="1:8" ht="15" customHeight="1">
      <c r="A260" s="351"/>
      <c r="B260" s="342"/>
      <c r="C260" s="100"/>
      <c r="D260" s="336"/>
      <c r="E260" s="346"/>
      <c r="F260" s="101"/>
      <c r="G260" s="344"/>
      <c r="H260" s="33"/>
    </row>
    <row r="261" spans="1:8" ht="15" customHeight="1">
      <c r="A261" s="351"/>
      <c r="B261" s="342"/>
      <c r="C261" s="106"/>
      <c r="D261" s="336"/>
      <c r="E261" s="347"/>
      <c r="F261" s="104"/>
      <c r="G261" s="345"/>
      <c r="H261" s="32"/>
    </row>
    <row r="262" spans="1:8" ht="15" customHeight="1">
      <c r="A262" s="351"/>
      <c r="B262" s="342"/>
      <c r="C262" s="100"/>
      <c r="D262" s="336"/>
      <c r="E262" s="346"/>
      <c r="F262" s="101"/>
      <c r="G262" s="344"/>
      <c r="H262" s="33"/>
    </row>
    <row r="263" spans="1:8" ht="15" customHeight="1">
      <c r="A263" s="351"/>
      <c r="B263" s="342"/>
      <c r="C263" s="106"/>
      <c r="D263" s="336"/>
      <c r="E263" s="347"/>
      <c r="F263" s="104"/>
      <c r="G263" s="345"/>
      <c r="H263" s="32"/>
    </row>
    <row r="264" spans="1:8" ht="15" customHeight="1">
      <c r="A264" s="351"/>
      <c r="B264" s="342"/>
      <c r="C264" s="100"/>
      <c r="D264" s="336"/>
      <c r="E264" s="346"/>
      <c r="F264" s="101"/>
      <c r="G264" s="344"/>
      <c r="H264" s="33"/>
    </row>
    <row r="265" spans="1:8" ht="15" customHeight="1">
      <c r="A265" s="351"/>
      <c r="B265" s="342"/>
      <c r="C265" s="106"/>
      <c r="D265" s="336"/>
      <c r="E265" s="347"/>
      <c r="F265" s="104"/>
      <c r="G265" s="345"/>
      <c r="H265" s="32"/>
    </row>
    <row r="266" spans="1:8" ht="15" customHeight="1">
      <c r="A266" s="351"/>
      <c r="B266" s="342"/>
      <c r="C266" s="100"/>
      <c r="D266" s="336"/>
      <c r="E266" s="346"/>
      <c r="F266" s="101"/>
      <c r="G266" s="344"/>
      <c r="H266" s="33"/>
    </row>
    <row r="267" spans="1:8" ht="15" customHeight="1">
      <c r="A267" s="351"/>
      <c r="B267" s="342"/>
      <c r="C267" s="106"/>
      <c r="D267" s="336"/>
      <c r="E267" s="347"/>
      <c r="F267" s="104"/>
      <c r="G267" s="345"/>
      <c r="H267" s="32"/>
    </row>
    <row r="268" spans="1:8" ht="15" customHeight="1">
      <c r="A268" s="351"/>
      <c r="B268" s="342"/>
      <c r="C268" s="100"/>
      <c r="D268" s="336"/>
      <c r="E268" s="346"/>
      <c r="F268" s="101"/>
      <c r="G268" s="344"/>
      <c r="H268" s="33"/>
    </row>
    <row r="269" spans="1:8" ht="15" customHeight="1">
      <c r="A269" s="351"/>
      <c r="B269" s="342"/>
      <c r="C269" s="106"/>
      <c r="D269" s="336"/>
      <c r="E269" s="347"/>
      <c r="F269" s="104"/>
      <c r="G269" s="345"/>
      <c r="H269" s="32"/>
    </row>
    <row r="270" spans="1:8" ht="15" customHeight="1">
      <c r="A270" s="351"/>
      <c r="B270" s="342"/>
      <c r="C270" s="100"/>
      <c r="D270" s="336"/>
      <c r="E270" s="346"/>
      <c r="F270" s="101"/>
      <c r="G270" s="344"/>
      <c r="H270" s="33"/>
    </row>
    <row r="271" spans="1:8" ht="15" customHeight="1">
      <c r="A271" s="351"/>
      <c r="B271" s="342"/>
      <c r="C271" s="106"/>
      <c r="D271" s="336"/>
      <c r="E271" s="347"/>
      <c r="F271" s="104"/>
      <c r="G271" s="345"/>
      <c r="H271" s="32"/>
    </row>
    <row r="272" spans="1:8" ht="15" customHeight="1">
      <c r="A272" s="351"/>
      <c r="B272" s="342"/>
      <c r="C272" s="100"/>
      <c r="D272" s="336"/>
      <c r="E272" s="346"/>
      <c r="F272" s="101"/>
      <c r="G272" s="344"/>
      <c r="H272" s="33"/>
    </row>
    <row r="273" spans="1:8" ht="15" customHeight="1">
      <c r="A273" s="351"/>
      <c r="B273" s="342"/>
      <c r="C273" s="106"/>
      <c r="D273" s="336"/>
      <c r="E273" s="347"/>
      <c r="F273" s="104"/>
      <c r="G273" s="345"/>
      <c r="H273" s="32"/>
    </row>
    <row r="274" spans="1:8" ht="15" customHeight="1">
      <c r="A274" s="348"/>
      <c r="B274" s="349"/>
      <c r="C274" s="349"/>
      <c r="D274" s="349"/>
      <c r="E274" s="350"/>
      <c r="F274" s="109"/>
      <c r="G274" s="94"/>
      <c r="H274" s="33"/>
    </row>
    <row r="275" spans="1:8" ht="15" customHeight="1">
      <c r="A275" s="349"/>
      <c r="B275" s="349"/>
      <c r="C275" s="349"/>
      <c r="D275" s="349"/>
      <c r="E275" s="350"/>
      <c r="F275" s="93"/>
      <c r="G275" s="94"/>
      <c r="H275" s="32"/>
    </row>
    <row r="276" spans="1:7" ht="30" customHeight="1">
      <c r="A276" s="57"/>
      <c r="B276" s="57"/>
      <c r="C276" s="56"/>
      <c r="D276" s="355"/>
      <c r="E276" s="355"/>
      <c r="F276" s="355"/>
      <c r="G276" s="24"/>
    </row>
    <row r="277" spans="1:7" ht="15" customHeight="1">
      <c r="A277" s="364"/>
      <c r="B277" s="355"/>
      <c r="C277" s="347"/>
      <c r="D277" s="347"/>
      <c r="E277" s="347"/>
      <c r="F277" s="347"/>
      <c r="G277" s="114"/>
    </row>
    <row r="278" spans="1:7" ht="15" customHeight="1">
      <c r="A278" s="364"/>
      <c r="B278" s="347"/>
      <c r="C278" s="347"/>
      <c r="D278" s="347"/>
      <c r="E278" s="347"/>
      <c r="F278" s="347"/>
      <c r="G278" s="115"/>
    </row>
    <row r="279" spans="1:7" ht="15" customHeight="1">
      <c r="A279" s="336"/>
      <c r="B279" s="336"/>
      <c r="C279" s="356"/>
      <c r="D279" s="336"/>
      <c r="E279" s="336"/>
      <c r="F279" s="336"/>
      <c r="G279" s="360"/>
    </row>
    <row r="280" spans="1:7" ht="15" customHeight="1">
      <c r="A280" s="347"/>
      <c r="B280" s="347"/>
      <c r="C280" s="357"/>
      <c r="D280" s="347"/>
      <c r="E280" s="347"/>
      <c r="F280" s="347"/>
      <c r="G280" s="226"/>
    </row>
    <row r="281" spans="1:9" ht="15" customHeight="1">
      <c r="A281" s="392"/>
      <c r="B281" s="342"/>
      <c r="C281" s="100"/>
      <c r="D281" s="343"/>
      <c r="E281" s="346"/>
      <c r="F281" s="101"/>
      <c r="G281" s="344"/>
      <c r="H281" s="33"/>
      <c r="I281" s="24"/>
    </row>
    <row r="282" spans="1:9" ht="15" customHeight="1">
      <c r="A282" s="392"/>
      <c r="B282" s="342"/>
      <c r="C282" s="106"/>
      <c r="D282" s="343"/>
      <c r="E282" s="347"/>
      <c r="F282" s="104"/>
      <c r="G282" s="344"/>
      <c r="H282" s="32"/>
      <c r="I282" s="24"/>
    </row>
    <row r="283" spans="1:9" ht="15" customHeight="1">
      <c r="A283" s="351"/>
      <c r="B283" s="342"/>
      <c r="C283" s="100"/>
      <c r="D283" s="343"/>
      <c r="E283" s="346"/>
      <c r="F283" s="101"/>
      <c r="G283" s="344"/>
      <c r="H283" s="33"/>
      <c r="I283" s="24"/>
    </row>
    <row r="284" spans="1:9" ht="15" customHeight="1">
      <c r="A284" s="351"/>
      <c r="B284" s="342"/>
      <c r="C284" s="106"/>
      <c r="D284" s="343"/>
      <c r="E284" s="347"/>
      <c r="F284" s="104"/>
      <c r="G284" s="344"/>
      <c r="H284" s="32"/>
      <c r="I284" s="24"/>
    </row>
    <row r="285" spans="1:9" ht="15" customHeight="1">
      <c r="A285" s="351"/>
      <c r="B285" s="342"/>
      <c r="C285" s="100"/>
      <c r="D285" s="343"/>
      <c r="E285" s="346"/>
      <c r="F285" s="101"/>
      <c r="G285" s="344"/>
      <c r="H285" s="33"/>
      <c r="I285" s="24"/>
    </row>
    <row r="286" spans="1:9" ht="15" customHeight="1">
      <c r="A286" s="351"/>
      <c r="B286" s="342"/>
      <c r="C286" s="106"/>
      <c r="D286" s="343"/>
      <c r="E286" s="347"/>
      <c r="F286" s="104"/>
      <c r="G286" s="344"/>
      <c r="H286" s="32"/>
      <c r="I286" s="24"/>
    </row>
    <row r="287" spans="1:9" ht="15" customHeight="1">
      <c r="A287" s="351"/>
      <c r="B287" s="342"/>
      <c r="C287" s="100"/>
      <c r="D287" s="343"/>
      <c r="E287" s="346"/>
      <c r="F287" s="101"/>
      <c r="G287" s="344"/>
      <c r="H287" s="33"/>
      <c r="I287" s="24"/>
    </row>
    <row r="288" spans="1:9" ht="15" customHeight="1">
      <c r="A288" s="351"/>
      <c r="B288" s="342"/>
      <c r="C288" s="106"/>
      <c r="D288" s="343"/>
      <c r="E288" s="347"/>
      <c r="F288" s="104"/>
      <c r="G288" s="344"/>
      <c r="H288" s="32"/>
      <c r="I288" s="24"/>
    </row>
    <row r="289" spans="1:9" ht="15" customHeight="1">
      <c r="A289" s="351"/>
      <c r="B289" s="342"/>
      <c r="C289" s="100"/>
      <c r="D289" s="343"/>
      <c r="E289" s="346"/>
      <c r="F289" s="101"/>
      <c r="G289" s="344"/>
      <c r="H289" s="33"/>
      <c r="I289" s="24"/>
    </row>
    <row r="290" spans="1:9" ht="15" customHeight="1">
      <c r="A290" s="351"/>
      <c r="B290" s="342"/>
      <c r="C290" s="106"/>
      <c r="D290" s="343"/>
      <c r="E290" s="347"/>
      <c r="F290" s="104"/>
      <c r="G290" s="344"/>
      <c r="H290" s="32"/>
      <c r="I290" s="24"/>
    </row>
    <row r="291" spans="1:9" ht="15" customHeight="1">
      <c r="A291" s="351"/>
      <c r="B291" s="342"/>
      <c r="C291" s="100"/>
      <c r="D291" s="343"/>
      <c r="E291" s="346"/>
      <c r="F291" s="101"/>
      <c r="G291" s="344"/>
      <c r="H291" s="33"/>
      <c r="I291" s="24"/>
    </row>
    <row r="292" spans="1:9" ht="15" customHeight="1">
      <c r="A292" s="351"/>
      <c r="B292" s="342"/>
      <c r="C292" s="106"/>
      <c r="D292" s="343"/>
      <c r="E292" s="347"/>
      <c r="F292" s="104"/>
      <c r="G292" s="344"/>
      <c r="H292" s="32"/>
      <c r="I292" s="24"/>
    </row>
    <row r="293" spans="1:9" ht="15" customHeight="1">
      <c r="A293" s="351"/>
      <c r="B293" s="342"/>
      <c r="C293" s="100"/>
      <c r="D293" s="343"/>
      <c r="E293" s="346"/>
      <c r="F293" s="101"/>
      <c r="G293" s="344"/>
      <c r="H293" s="111"/>
      <c r="I293" s="24"/>
    </row>
    <row r="294" spans="1:9" ht="15" customHeight="1">
      <c r="A294" s="351"/>
      <c r="B294" s="342"/>
      <c r="C294" s="106"/>
      <c r="D294" s="343"/>
      <c r="E294" s="347"/>
      <c r="F294" s="104"/>
      <c r="G294" s="344"/>
      <c r="H294" s="112"/>
      <c r="I294" s="24"/>
    </row>
    <row r="295" spans="1:13" ht="15" customHeight="1">
      <c r="A295" s="351"/>
      <c r="B295" s="342"/>
      <c r="C295" s="100"/>
      <c r="D295" s="343"/>
      <c r="E295" s="346"/>
      <c r="F295" s="101"/>
      <c r="G295" s="344"/>
      <c r="H295" s="111"/>
      <c r="I295" s="24"/>
      <c r="J295" s="24"/>
      <c r="K295" s="24"/>
      <c r="L295" s="24"/>
      <c r="M295" s="24"/>
    </row>
    <row r="296" spans="1:13" ht="15" customHeight="1">
      <c r="A296" s="351"/>
      <c r="B296" s="342"/>
      <c r="C296" s="106"/>
      <c r="D296" s="343"/>
      <c r="E296" s="347"/>
      <c r="F296" s="104"/>
      <c r="G296" s="344"/>
      <c r="H296" s="112"/>
      <c r="I296" s="24"/>
      <c r="J296" s="24"/>
      <c r="K296" s="24"/>
      <c r="L296" s="24"/>
      <c r="M296" s="24"/>
    </row>
    <row r="297" spans="1:31" ht="15" customHeight="1">
      <c r="A297" s="351"/>
      <c r="B297" s="342"/>
      <c r="C297" s="100"/>
      <c r="D297" s="343"/>
      <c r="E297" s="346"/>
      <c r="F297" s="101"/>
      <c r="G297" s="344"/>
      <c r="H297" s="111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 spans="1:31" ht="15" customHeight="1">
      <c r="A298" s="351"/>
      <c r="B298" s="342"/>
      <c r="C298" s="106"/>
      <c r="D298" s="343"/>
      <c r="E298" s="347"/>
      <c r="F298" s="104"/>
      <c r="G298" s="344"/>
      <c r="H298" s="112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 spans="1:31" ht="15" customHeight="1">
      <c r="A299" s="351"/>
      <c r="B299" s="342"/>
      <c r="C299" s="100"/>
      <c r="D299" s="343"/>
      <c r="E299" s="346"/>
      <c r="F299" s="101"/>
      <c r="G299" s="344"/>
      <c r="H299" s="111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 spans="1:31" ht="15" customHeight="1">
      <c r="A300" s="351"/>
      <c r="B300" s="342"/>
      <c r="C300" s="116"/>
      <c r="D300" s="343"/>
      <c r="E300" s="347"/>
      <c r="F300" s="104"/>
      <c r="G300" s="344"/>
      <c r="H300" s="112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 spans="1:31" ht="15" customHeight="1">
      <c r="A301" s="351"/>
      <c r="B301" s="342"/>
      <c r="C301" s="100"/>
      <c r="D301" s="343"/>
      <c r="E301" s="346"/>
      <c r="F301" s="101"/>
      <c r="G301" s="344"/>
      <c r="H301" s="111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 spans="1:31" ht="15" customHeight="1">
      <c r="A302" s="351"/>
      <c r="B302" s="342"/>
      <c r="C302" s="116"/>
      <c r="D302" s="343"/>
      <c r="E302" s="347"/>
      <c r="F302" s="104"/>
      <c r="G302" s="344"/>
      <c r="H302" s="112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 spans="1:31" ht="15" customHeight="1">
      <c r="A303" s="351"/>
      <c r="B303" s="342"/>
      <c r="C303" s="100"/>
      <c r="D303" s="343"/>
      <c r="E303" s="346"/>
      <c r="F303" s="101"/>
      <c r="G303" s="344"/>
      <c r="H303" s="111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 spans="1:31" ht="15" customHeight="1">
      <c r="A304" s="351"/>
      <c r="B304" s="342"/>
      <c r="C304" s="106"/>
      <c r="D304" s="343"/>
      <c r="E304" s="347"/>
      <c r="F304" s="104"/>
      <c r="G304" s="344"/>
      <c r="H304" s="112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 spans="1:31" ht="15" customHeight="1">
      <c r="A305" s="110"/>
      <c r="B305" s="105"/>
      <c r="C305" s="106"/>
      <c r="D305" s="107"/>
      <c r="E305" s="98"/>
      <c r="F305" s="104"/>
      <c r="G305" s="102"/>
      <c r="H305" s="112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 spans="1:31" ht="15" customHeight="1">
      <c r="A306" s="110"/>
      <c r="B306" s="105"/>
      <c r="C306" s="106"/>
      <c r="D306" s="107"/>
      <c r="E306" s="98"/>
      <c r="F306" s="104"/>
      <c r="G306" s="102"/>
      <c r="H306" s="112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 spans="1:31" ht="15" customHeight="1">
      <c r="A307" s="351"/>
      <c r="B307" s="342"/>
      <c r="C307" s="100"/>
      <c r="D307" s="343"/>
      <c r="E307" s="346"/>
      <c r="F307" s="101"/>
      <c r="G307" s="344"/>
      <c r="H307" s="111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 spans="1:31" ht="15" customHeight="1">
      <c r="A308" s="351"/>
      <c r="B308" s="342"/>
      <c r="C308" s="106"/>
      <c r="D308" s="343"/>
      <c r="E308" s="347"/>
      <c r="F308" s="104"/>
      <c r="G308" s="344"/>
      <c r="H308" s="112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 spans="1:31" ht="15" customHeight="1">
      <c r="A309" s="110"/>
      <c r="B309" s="105"/>
      <c r="C309" s="106"/>
      <c r="D309" s="107"/>
      <c r="E309" s="98"/>
      <c r="F309" s="104"/>
      <c r="G309" s="102"/>
      <c r="H309" s="112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 spans="1:31" ht="15" customHeight="1">
      <c r="A310" s="110"/>
      <c r="B310" s="105"/>
      <c r="C310" s="106"/>
      <c r="D310" s="107"/>
      <c r="E310" s="98"/>
      <c r="F310" s="104"/>
      <c r="G310" s="102"/>
      <c r="H310" s="112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 spans="1:31" ht="15" customHeight="1">
      <c r="A311" s="351"/>
      <c r="B311" s="342"/>
      <c r="C311" s="100"/>
      <c r="D311" s="343"/>
      <c r="E311" s="346"/>
      <c r="F311" s="101"/>
      <c r="G311" s="344"/>
      <c r="H311" s="111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 spans="1:31" ht="15" customHeight="1">
      <c r="A312" s="351"/>
      <c r="B312" s="342"/>
      <c r="C312" s="106"/>
      <c r="D312" s="343"/>
      <c r="E312" s="347"/>
      <c r="F312" s="104"/>
      <c r="G312" s="344"/>
      <c r="H312" s="112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 spans="1:31" ht="15" customHeight="1">
      <c r="A313" s="351"/>
      <c r="B313" s="342"/>
      <c r="C313" s="100"/>
      <c r="D313" s="343"/>
      <c r="E313" s="346"/>
      <c r="F313" s="101"/>
      <c r="G313" s="344"/>
      <c r="H313" s="111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 spans="1:31" ht="15" customHeight="1">
      <c r="A314" s="351"/>
      <c r="B314" s="342"/>
      <c r="C314" s="106"/>
      <c r="D314" s="343"/>
      <c r="E314" s="347"/>
      <c r="F314" s="104"/>
      <c r="G314" s="344"/>
      <c r="H314" s="112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 spans="1:11" ht="15" customHeight="1">
      <c r="A315" s="110"/>
      <c r="B315" s="105"/>
      <c r="C315" s="106"/>
      <c r="D315" s="107"/>
      <c r="E315" s="98"/>
      <c r="F315" s="104"/>
      <c r="G315" s="102"/>
      <c r="H315" s="112"/>
      <c r="I315" s="24"/>
      <c r="J315" s="24"/>
      <c r="K315" s="24"/>
    </row>
    <row r="316" spans="1:11" ht="15" customHeight="1">
      <c r="A316" s="110"/>
      <c r="B316" s="105"/>
      <c r="C316" s="106"/>
      <c r="D316" s="107"/>
      <c r="E316" s="98"/>
      <c r="F316" s="104"/>
      <c r="G316" s="102"/>
      <c r="H316" s="112"/>
      <c r="I316" s="24"/>
      <c r="J316" s="24"/>
      <c r="K316" s="24"/>
    </row>
    <row r="317" spans="1:11" ht="15" customHeight="1">
      <c r="A317" s="351"/>
      <c r="B317" s="342"/>
      <c r="C317" s="100"/>
      <c r="D317" s="343"/>
      <c r="E317" s="346"/>
      <c r="F317" s="101"/>
      <c r="G317" s="344"/>
      <c r="H317" s="111"/>
      <c r="I317" s="24"/>
      <c r="J317" s="24"/>
      <c r="K317" s="24"/>
    </row>
    <row r="318" spans="1:11" ht="15" customHeight="1">
      <c r="A318" s="351"/>
      <c r="B318" s="342"/>
      <c r="C318" s="106"/>
      <c r="D318" s="343"/>
      <c r="E318" s="347"/>
      <c r="F318" s="104"/>
      <c r="G318" s="344"/>
      <c r="H318" s="112"/>
      <c r="I318" s="24"/>
      <c r="J318" s="24"/>
      <c r="K318" s="24"/>
    </row>
    <row r="319" spans="1:11" ht="15" customHeight="1">
      <c r="A319" s="110"/>
      <c r="B319" s="105"/>
      <c r="C319" s="106"/>
      <c r="D319" s="107"/>
      <c r="E319" s="98"/>
      <c r="F319" s="104"/>
      <c r="G319" s="102"/>
      <c r="H319" s="112"/>
      <c r="I319" s="24"/>
      <c r="J319" s="24"/>
      <c r="K319" s="24"/>
    </row>
    <row r="320" spans="1:11" ht="15" customHeight="1">
      <c r="A320" s="110"/>
      <c r="B320" s="105"/>
      <c r="C320" s="106"/>
      <c r="D320" s="107"/>
      <c r="E320" s="98"/>
      <c r="F320" s="104"/>
      <c r="G320" s="102"/>
      <c r="H320" s="112"/>
      <c r="I320" s="24"/>
      <c r="J320" s="24"/>
      <c r="K320" s="24"/>
    </row>
    <row r="321" spans="1:11" ht="15" customHeight="1">
      <c r="A321" s="351"/>
      <c r="B321" s="342"/>
      <c r="C321" s="100"/>
      <c r="D321" s="336"/>
      <c r="E321" s="346"/>
      <c r="F321" s="101"/>
      <c r="G321" s="344"/>
      <c r="H321" s="111"/>
      <c r="I321" s="24"/>
      <c r="J321" s="24"/>
      <c r="K321" s="24"/>
    </row>
    <row r="322" spans="1:11" ht="15" customHeight="1">
      <c r="A322" s="351"/>
      <c r="B322" s="342"/>
      <c r="C322" s="106"/>
      <c r="D322" s="336"/>
      <c r="E322" s="347"/>
      <c r="F322" s="104"/>
      <c r="G322" s="345"/>
      <c r="H322" s="112"/>
      <c r="I322" s="24"/>
      <c r="J322" s="24"/>
      <c r="K322" s="24"/>
    </row>
    <row r="323" spans="1:11" ht="15" customHeight="1">
      <c r="A323" s="348"/>
      <c r="B323" s="349"/>
      <c r="C323" s="349"/>
      <c r="D323" s="349"/>
      <c r="E323" s="350"/>
      <c r="F323" s="109"/>
      <c r="G323" s="94"/>
      <c r="H323" s="111"/>
      <c r="I323" s="24"/>
      <c r="J323" s="24"/>
      <c r="K323" s="24"/>
    </row>
    <row r="324" spans="1:11" ht="15" customHeight="1">
      <c r="A324" s="349"/>
      <c r="B324" s="349"/>
      <c r="C324" s="349"/>
      <c r="D324" s="349"/>
      <c r="E324" s="350"/>
      <c r="F324" s="93"/>
      <c r="G324" s="94"/>
      <c r="H324" s="112"/>
      <c r="I324" s="24"/>
      <c r="J324" s="24"/>
      <c r="K324" s="24"/>
    </row>
    <row r="325" spans="1:7" ht="30" customHeight="1">
      <c r="A325" s="57"/>
      <c r="B325" s="57"/>
      <c r="C325" s="56"/>
      <c r="D325" s="381"/>
      <c r="E325" s="381"/>
      <c r="F325" s="381"/>
      <c r="G325" s="381"/>
    </row>
    <row r="326" spans="1:7" ht="15" customHeight="1">
      <c r="A326" s="363"/>
      <c r="B326" s="361"/>
      <c r="C326" s="362"/>
      <c r="D326" s="362"/>
      <c r="E326" s="362"/>
      <c r="F326" s="362"/>
      <c r="G326" s="34"/>
    </row>
    <row r="327" spans="1:7" ht="15" customHeight="1">
      <c r="A327" s="364"/>
      <c r="B327" s="347"/>
      <c r="C327" s="347"/>
      <c r="D327" s="347"/>
      <c r="E327" s="347"/>
      <c r="F327" s="347"/>
      <c r="G327" s="35"/>
    </row>
    <row r="328" spans="1:7" ht="15" customHeight="1">
      <c r="A328" s="336"/>
      <c r="B328" s="336"/>
      <c r="C328" s="356"/>
      <c r="D328" s="336"/>
      <c r="E328" s="336"/>
      <c r="F328" s="336"/>
      <c r="G328" s="360"/>
    </row>
    <row r="329" spans="1:7" ht="15" customHeight="1">
      <c r="A329" s="347"/>
      <c r="B329" s="347"/>
      <c r="C329" s="357"/>
      <c r="D329" s="347"/>
      <c r="E329" s="347"/>
      <c r="F329" s="347"/>
      <c r="G329" s="226"/>
    </row>
    <row r="330" spans="1:7" ht="15" customHeight="1">
      <c r="A330" s="352"/>
      <c r="B330" s="98"/>
      <c r="C330" s="99"/>
      <c r="D330" s="98"/>
      <c r="E330" s="98"/>
      <c r="F330" s="98"/>
      <c r="G330" s="96"/>
    </row>
    <row r="331" spans="1:7" ht="15" customHeight="1">
      <c r="A331" s="352"/>
      <c r="B331" s="98"/>
      <c r="C331" s="99"/>
      <c r="D331" s="98"/>
      <c r="E331" s="98"/>
      <c r="F331" s="98"/>
      <c r="G331" s="96"/>
    </row>
    <row r="332" spans="1:8" ht="15" customHeight="1">
      <c r="A332" s="351"/>
      <c r="B332" s="342"/>
      <c r="C332" s="117"/>
      <c r="D332" s="336"/>
      <c r="E332" s="346"/>
      <c r="F332" s="101"/>
      <c r="G332" s="344"/>
      <c r="H332" s="33"/>
    </row>
    <row r="333" spans="1:8" ht="15" customHeight="1">
      <c r="A333" s="351"/>
      <c r="B333" s="342"/>
      <c r="C333" s="103"/>
      <c r="D333" s="336"/>
      <c r="E333" s="347"/>
      <c r="F333" s="104"/>
      <c r="G333" s="345"/>
      <c r="H333" s="32"/>
    </row>
    <row r="334" spans="1:8" ht="15" customHeight="1">
      <c r="A334" s="351"/>
      <c r="B334" s="342"/>
      <c r="C334" s="117"/>
      <c r="D334" s="336"/>
      <c r="E334" s="346"/>
      <c r="F334" s="101"/>
      <c r="G334" s="344"/>
      <c r="H334" s="33"/>
    </row>
    <row r="335" spans="1:8" ht="15" customHeight="1">
      <c r="A335" s="351"/>
      <c r="B335" s="342"/>
      <c r="C335" s="106"/>
      <c r="D335" s="336"/>
      <c r="E335" s="347"/>
      <c r="F335" s="104"/>
      <c r="G335" s="345"/>
      <c r="H335" s="32"/>
    </row>
    <row r="336" spans="1:8" ht="15" customHeight="1">
      <c r="A336" s="351"/>
      <c r="B336" s="342"/>
      <c r="C336" s="117"/>
      <c r="D336" s="336"/>
      <c r="E336" s="346"/>
      <c r="F336" s="101"/>
      <c r="G336" s="344"/>
      <c r="H336" s="33"/>
    </row>
    <row r="337" spans="1:8" ht="15" customHeight="1">
      <c r="A337" s="351"/>
      <c r="B337" s="342"/>
      <c r="C337" s="106"/>
      <c r="D337" s="336"/>
      <c r="E337" s="347"/>
      <c r="F337" s="104"/>
      <c r="G337" s="345"/>
      <c r="H337" s="32"/>
    </row>
    <row r="338" spans="1:8" ht="15" customHeight="1">
      <c r="A338" s="351"/>
      <c r="B338" s="342"/>
      <c r="C338" s="117"/>
      <c r="D338" s="343"/>
      <c r="E338" s="346"/>
      <c r="F338" s="101"/>
      <c r="G338" s="344"/>
      <c r="H338" s="33"/>
    </row>
    <row r="339" spans="1:8" ht="15" customHeight="1">
      <c r="A339" s="351"/>
      <c r="B339" s="342"/>
      <c r="C339" s="106"/>
      <c r="D339" s="343"/>
      <c r="E339" s="347"/>
      <c r="F339" s="104"/>
      <c r="G339" s="344"/>
      <c r="H339" s="32"/>
    </row>
    <row r="340" spans="1:8" ht="15" customHeight="1">
      <c r="A340" s="351"/>
      <c r="B340" s="342"/>
      <c r="C340" s="117"/>
      <c r="D340" s="343"/>
      <c r="E340" s="346"/>
      <c r="F340" s="101"/>
      <c r="G340" s="344"/>
      <c r="H340" s="33"/>
    </row>
    <row r="341" spans="1:8" ht="15" customHeight="1">
      <c r="A341" s="351"/>
      <c r="B341" s="342"/>
      <c r="C341" s="106"/>
      <c r="D341" s="343"/>
      <c r="E341" s="347"/>
      <c r="F341" s="104"/>
      <c r="G341" s="344"/>
      <c r="H341" s="32"/>
    </row>
    <row r="342" spans="1:11" ht="15" customHeight="1">
      <c r="A342" s="351"/>
      <c r="B342" s="342"/>
      <c r="C342" s="117"/>
      <c r="D342" s="343"/>
      <c r="E342" s="346"/>
      <c r="F342" s="101"/>
      <c r="G342" s="344"/>
      <c r="H342" s="111"/>
      <c r="I342" s="24"/>
      <c r="J342" s="24"/>
      <c r="K342" s="24"/>
    </row>
    <row r="343" spans="1:11" ht="15" customHeight="1">
      <c r="A343" s="351"/>
      <c r="B343" s="342"/>
      <c r="C343" s="106"/>
      <c r="D343" s="343"/>
      <c r="E343" s="347"/>
      <c r="F343" s="104"/>
      <c r="G343" s="344"/>
      <c r="H343" s="112"/>
      <c r="I343" s="24"/>
      <c r="J343" s="24"/>
      <c r="K343" s="24"/>
    </row>
    <row r="344" spans="1:11" ht="15" customHeight="1">
      <c r="A344" s="351"/>
      <c r="B344" s="342"/>
      <c r="C344" s="117"/>
      <c r="D344" s="343"/>
      <c r="E344" s="346"/>
      <c r="F344" s="101"/>
      <c r="G344" s="344"/>
      <c r="H344" s="111"/>
      <c r="I344" s="24"/>
      <c r="J344" s="24"/>
      <c r="K344" s="24"/>
    </row>
    <row r="345" spans="1:11" ht="15" customHeight="1">
      <c r="A345" s="351"/>
      <c r="B345" s="342"/>
      <c r="C345" s="106"/>
      <c r="D345" s="343"/>
      <c r="E345" s="347"/>
      <c r="F345" s="104"/>
      <c r="G345" s="344"/>
      <c r="H345" s="112"/>
      <c r="I345" s="24"/>
      <c r="J345" s="24"/>
      <c r="K345" s="24"/>
    </row>
    <row r="346" spans="1:11" ht="15" customHeight="1">
      <c r="A346" s="351"/>
      <c r="B346" s="342"/>
      <c r="C346" s="100"/>
      <c r="D346" s="343"/>
      <c r="E346" s="346"/>
      <c r="F346" s="101"/>
      <c r="G346" s="344"/>
      <c r="H346" s="111"/>
      <c r="I346" s="24"/>
      <c r="J346" s="24"/>
      <c r="K346" s="24"/>
    </row>
    <row r="347" spans="1:11" ht="15" customHeight="1">
      <c r="A347" s="351"/>
      <c r="B347" s="342"/>
      <c r="C347" s="106"/>
      <c r="D347" s="343"/>
      <c r="E347" s="347"/>
      <c r="F347" s="104"/>
      <c r="G347" s="344"/>
      <c r="H347" s="112"/>
      <c r="I347" s="24"/>
      <c r="J347" s="24"/>
      <c r="K347" s="24"/>
    </row>
    <row r="348" spans="1:11" ht="15" customHeight="1">
      <c r="A348" s="351"/>
      <c r="B348" s="342"/>
      <c r="C348" s="100"/>
      <c r="D348" s="343"/>
      <c r="E348" s="346"/>
      <c r="F348" s="101"/>
      <c r="G348" s="344"/>
      <c r="H348" s="111"/>
      <c r="I348" s="24"/>
      <c r="J348" s="24"/>
      <c r="K348" s="24"/>
    </row>
    <row r="349" spans="1:11" ht="15" customHeight="1">
      <c r="A349" s="351"/>
      <c r="B349" s="342"/>
      <c r="C349" s="106"/>
      <c r="D349" s="343"/>
      <c r="E349" s="347"/>
      <c r="F349" s="104"/>
      <c r="G349" s="344"/>
      <c r="H349" s="112"/>
      <c r="I349" s="24"/>
      <c r="J349" s="24"/>
      <c r="K349" s="24"/>
    </row>
    <row r="350" spans="1:11" ht="15" customHeight="1">
      <c r="A350" s="351"/>
      <c r="B350" s="342"/>
      <c r="C350" s="100"/>
      <c r="D350" s="343"/>
      <c r="E350" s="346"/>
      <c r="F350" s="101"/>
      <c r="G350" s="344"/>
      <c r="H350" s="111"/>
      <c r="I350" s="24"/>
      <c r="J350" s="24"/>
      <c r="K350" s="24"/>
    </row>
    <row r="351" spans="1:11" ht="15" customHeight="1">
      <c r="A351" s="351"/>
      <c r="B351" s="342"/>
      <c r="C351" s="106"/>
      <c r="D351" s="343"/>
      <c r="E351" s="347"/>
      <c r="F351" s="104"/>
      <c r="G351" s="344"/>
      <c r="H351" s="112"/>
      <c r="I351" s="24"/>
      <c r="J351" s="24"/>
      <c r="K351" s="24"/>
    </row>
    <row r="352" spans="1:12" ht="15" customHeight="1">
      <c r="A352" s="110"/>
      <c r="B352" s="105"/>
      <c r="C352" s="106"/>
      <c r="D352" s="107"/>
      <c r="E352" s="98"/>
      <c r="F352" s="104"/>
      <c r="G352" s="102"/>
      <c r="H352" s="112"/>
      <c r="I352" s="24"/>
      <c r="J352" s="24"/>
      <c r="K352" s="24"/>
      <c r="L352" s="24"/>
    </row>
    <row r="353" spans="1:12" ht="15" customHeight="1">
      <c r="A353" s="110"/>
      <c r="B353" s="105"/>
      <c r="C353" s="106"/>
      <c r="D353" s="107"/>
      <c r="E353" s="98"/>
      <c r="F353" s="104"/>
      <c r="G353" s="102"/>
      <c r="H353" s="112"/>
      <c r="I353" s="24"/>
      <c r="J353" s="24"/>
      <c r="K353" s="24"/>
      <c r="L353" s="24"/>
    </row>
    <row r="354" spans="1:12" ht="15" customHeight="1">
      <c r="A354" s="351"/>
      <c r="B354" s="342"/>
      <c r="C354" s="100"/>
      <c r="D354" s="343"/>
      <c r="E354" s="346"/>
      <c r="F354" s="101"/>
      <c r="G354" s="344"/>
      <c r="H354" s="111"/>
      <c r="I354" s="24"/>
      <c r="J354" s="24"/>
      <c r="K354" s="24"/>
      <c r="L354" s="24"/>
    </row>
    <row r="355" spans="1:12" ht="15" customHeight="1">
      <c r="A355" s="351"/>
      <c r="B355" s="342"/>
      <c r="C355" s="118"/>
      <c r="D355" s="343"/>
      <c r="E355" s="347"/>
      <c r="F355" s="104"/>
      <c r="G355" s="344"/>
      <c r="H355" s="112"/>
      <c r="I355" s="24"/>
      <c r="J355" s="24"/>
      <c r="K355" s="24"/>
      <c r="L355" s="24"/>
    </row>
    <row r="356" spans="1:12" ht="15" customHeight="1">
      <c r="A356" s="351"/>
      <c r="B356" s="342"/>
      <c r="C356" s="100"/>
      <c r="D356" s="343"/>
      <c r="E356" s="346"/>
      <c r="F356" s="101"/>
      <c r="G356" s="344"/>
      <c r="H356" s="111"/>
      <c r="I356" s="24"/>
      <c r="J356" s="24"/>
      <c r="K356" s="24"/>
      <c r="L356" s="24"/>
    </row>
    <row r="357" spans="1:12" ht="15" customHeight="1">
      <c r="A357" s="351"/>
      <c r="B357" s="342"/>
      <c r="C357" s="118"/>
      <c r="D357" s="343"/>
      <c r="E357" s="347"/>
      <c r="F357" s="104"/>
      <c r="G357" s="344"/>
      <c r="H357" s="112"/>
      <c r="I357" s="24"/>
      <c r="J357" s="24"/>
      <c r="K357" s="24"/>
      <c r="L357" s="24"/>
    </row>
    <row r="358" spans="1:12" ht="15" customHeight="1">
      <c r="A358" s="351"/>
      <c r="B358" s="342"/>
      <c r="C358" s="100"/>
      <c r="D358" s="343"/>
      <c r="E358" s="346"/>
      <c r="F358" s="101"/>
      <c r="G358" s="344"/>
      <c r="H358" s="111"/>
      <c r="I358" s="24"/>
      <c r="J358" s="24"/>
      <c r="K358" s="24"/>
      <c r="L358" s="24"/>
    </row>
    <row r="359" spans="1:12" ht="15" customHeight="1">
      <c r="A359" s="351"/>
      <c r="B359" s="342"/>
      <c r="C359" s="118"/>
      <c r="D359" s="343"/>
      <c r="E359" s="347"/>
      <c r="F359" s="104"/>
      <c r="G359" s="344"/>
      <c r="H359" s="112"/>
      <c r="I359" s="24"/>
      <c r="J359" s="24"/>
      <c r="K359" s="24"/>
      <c r="L359" s="24"/>
    </row>
    <row r="360" spans="1:12" ht="15" customHeight="1">
      <c r="A360" s="351"/>
      <c r="B360" s="342"/>
      <c r="C360" s="100"/>
      <c r="D360" s="343"/>
      <c r="E360" s="346"/>
      <c r="F360" s="101"/>
      <c r="G360" s="344"/>
      <c r="H360" s="111"/>
      <c r="I360" s="24"/>
      <c r="J360" s="24"/>
      <c r="K360" s="24"/>
      <c r="L360" s="24"/>
    </row>
    <row r="361" spans="1:12" ht="15" customHeight="1">
      <c r="A361" s="351"/>
      <c r="B361" s="342"/>
      <c r="C361" s="118"/>
      <c r="D361" s="343"/>
      <c r="E361" s="347"/>
      <c r="F361" s="104"/>
      <c r="G361" s="344"/>
      <c r="H361" s="112"/>
      <c r="I361" s="24"/>
      <c r="J361" s="24"/>
      <c r="K361" s="24"/>
      <c r="L361" s="24"/>
    </row>
    <row r="362" spans="1:12" ht="15" customHeight="1">
      <c r="A362" s="351"/>
      <c r="B362" s="342"/>
      <c r="C362" s="100"/>
      <c r="D362" s="343"/>
      <c r="E362" s="346"/>
      <c r="F362" s="101"/>
      <c r="G362" s="344"/>
      <c r="H362" s="111"/>
      <c r="I362" s="24"/>
      <c r="J362" s="24"/>
      <c r="K362" s="24"/>
      <c r="L362" s="24"/>
    </row>
    <row r="363" spans="1:12" ht="15" customHeight="1">
      <c r="A363" s="351"/>
      <c r="B363" s="342"/>
      <c r="C363" s="119"/>
      <c r="D363" s="343"/>
      <c r="E363" s="347"/>
      <c r="F363" s="104"/>
      <c r="G363" s="344"/>
      <c r="H363" s="112"/>
      <c r="I363" s="24"/>
      <c r="J363" s="24"/>
      <c r="K363" s="24"/>
      <c r="L363" s="24"/>
    </row>
    <row r="364" spans="1:12" ht="15" customHeight="1">
      <c r="A364" s="351"/>
      <c r="B364" s="342"/>
      <c r="C364" s="100"/>
      <c r="D364" s="336"/>
      <c r="E364" s="346"/>
      <c r="F364" s="101"/>
      <c r="G364" s="344"/>
      <c r="H364" s="111"/>
      <c r="I364" s="24"/>
      <c r="J364" s="24"/>
      <c r="K364" s="24"/>
      <c r="L364" s="24"/>
    </row>
    <row r="365" spans="1:12" ht="15" customHeight="1">
      <c r="A365" s="351"/>
      <c r="B365" s="342"/>
      <c r="C365" s="119"/>
      <c r="D365" s="336"/>
      <c r="E365" s="347"/>
      <c r="F365" s="104"/>
      <c r="G365" s="345"/>
      <c r="H365" s="112"/>
      <c r="I365" s="24"/>
      <c r="J365" s="24"/>
      <c r="K365" s="24"/>
      <c r="L365" s="24"/>
    </row>
    <row r="366" spans="1:12" ht="15" customHeight="1">
      <c r="A366" s="348"/>
      <c r="B366" s="349"/>
      <c r="C366" s="349"/>
      <c r="D366" s="349"/>
      <c r="E366" s="350"/>
      <c r="F366" s="109"/>
      <c r="G366" s="94"/>
      <c r="H366" s="111"/>
      <c r="I366" s="24"/>
      <c r="J366" s="24"/>
      <c r="K366" s="24"/>
      <c r="L366" s="24"/>
    </row>
    <row r="367" spans="1:12" ht="15" customHeight="1">
      <c r="A367" s="349"/>
      <c r="B367" s="349"/>
      <c r="C367" s="349"/>
      <c r="D367" s="349"/>
      <c r="E367" s="350"/>
      <c r="F367" s="93"/>
      <c r="G367" s="94"/>
      <c r="H367" s="112"/>
      <c r="I367" s="24"/>
      <c r="J367" s="24"/>
      <c r="K367" s="24"/>
      <c r="L367" s="24"/>
    </row>
    <row r="368" spans="1:7" ht="30" customHeight="1">
      <c r="A368" s="57"/>
      <c r="B368" s="57"/>
      <c r="C368" s="56"/>
      <c r="D368" s="381"/>
      <c r="E368" s="381"/>
      <c r="F368" s="381"/>
      <c r="G368" s="381"/>
    </row>
    <row r="369" spans="1:7" ht="15" customHeight="1">
      <c r="A369" s="364"/>
      <c r="B369" s="355"/>
      <c r="C369" s="347"/>
      <c r="D369" s="347"/>
      <c r="E369" s="347"/>
      <c r="F369" s="347"/>
      <c r="G369" s="114"/>
    </row>
    <row r="370" spans="1:7" ht="15" customHeight="1">
      <c r="A370" s="364"/>
      <c r="B370" s="347"/>
      <c r="C370" s="347"/>
      <c r="D370" s="347"/>
      <c r="E370" s="347"/>
      <c r="F370" s="347"/>
      <c r="G370" s="115"/>
    </row>
    <row r="371" spans="1:7" ht="15" customHeight="1">
      <c r="A371" s="336"/>
      <c r="B371" s="336"/>
      <c r="C371" s="356"/>
      <c r="D371" s="336"/>
      <c r="E371" s="336"/>
      <c r="F371" s="336"/>
      <c r="G371" s="360"/>
    </row>
    <row r="372" spans="1:7" ht="15" customHeight="1">
      <c r="A372" s="347"/>
      <c r="B372" s="347"/>
      <c r="C372" s="357"/>
      <c r="D372" s="347"/>
      <c r="E372" s="347"/>
      <c r="F372" s="347"/>
      <c r="G372" s="226"/>
    </row>
    <row r="373" spans="1:7" ht="15" customHeight="1">
      <c r="A373" s="352"/>
      <c r="B373" s="98"/>
      <c r="C373" s="99"/>
      <c r="D373" s="98"/>
      <c r="E373" s="98"/>
      <c r="F373" s="98"/>
      <c r="G373" s="96"/>
    </row>
    <row r="374" spans="1:7" ht="15" customHeight="1">
      <c r="A374" s="352"/>
      <c r="B374" s="98"/>
      <c r="C374" s="99"/>
      <c r="D374" s="98"/>
      <c r="E374" s="98"/>
      <c r="F374" s="98"/>
      <c r="G374" s="96"/>
    </row>
    <row r="375" spans="1:8" ht="15" customHeight="1">
      <c r="A375" s="351"/>
      <c r="B375" s="342"/>
      <c r="C375" s="117"/>
      <c r="D375" s="336"/>
      <c r="E375" s="346"/>
      <c r="F375" s="101"/>
      <c r="G375" s="344"/>
      <c r="H375" s="33"/>
    </row>
    <row r="376" spans="1:8" ht="15" customHeight="1">
      <c r="A376" s="351"/>
      <c r="B376" s="342"/>
      <c r="C376" s="103"/>
      <c r="D376" s="336"/>
      <c r="E376" s="347"/>
      <c r="F376" s="104"/>
      <c r="G376" s="345"/>
      <c r="H376" s="32"/>
    </row>
    <row r="377" spans="1:8" ht="15" customHeight="1">
      <c r="A377" s="351"/>
      <c r="B377" s="342"/>
      <c r="C377" s="117"/>
      <c r="D377" s="336"/>
      <c r="E377" s="346"/>
      <c r="F377" s="101"/>
      <c r="G377" s="344"/>
      <c r="H377" s="33"/>
    </row>
    <row r="378" spans="1:8" ht="15" customHeight="1">
      <c r="A378" s="351"/>
      <c r="B378" s="342"/>
      <c r="C378" s="103"/>
      <c r="D378" s="336"/>
      <c r="E378" s="347"/>
      <c r="F378" s="104"/>
      <c r="G378" s="345"/>
      <c r="H378" s="32"/>
    </row>
    <row r="379" spans="1:8" ht="15" customHeight="1">
      <c r="A379" s="351"/>
      <c r="B379" s="342"/>
      <c r="C379" s="117"/>
      <c r="D379" s="336"/>
      <c r="E379" s="346"/>
      <c r="F379" s="101"/>
      <c r="G379" s="344"/>
      <c r="H379" s="33"/>
    </row>
    <row r="380" spans="1:8" ht="15" customHeight="1">
      <c r="A380" s="351"/>
      <c r="B380" s="342"/>
      <c r="C380" s="106"/>
      <c r="D380" s="336"/>
      <c r="E380" s="347"/>
      <c r="F380" s="104"/>
      <c r="G380" s="345"/>
      <c r="H380" s="32"/>
    </row>
    <row r="381" spans="1:8" ht="15" customHeight="1">
      <c r="A381" s="351"/>
      <c r="B381" s="342"/>
      <c r="C381" s="117"/>
      <c r="D381" s="336"/>
      <c r="E381" s="346"/>
      <c r="F381" s="101"/>
      <c r="G381" s="344"/>
      <c r="H381" s="33"/>
    </row>
    <row r="382" spans="1:8" ht="15" customHeight="1">
      <c r="A382" s="351"/>
      <c r="B382" s="342"/>
      <c r="C382" s="106"/>
      <c r="D382" s="336"/>
      <c r="E382" s="347"/>
      <c r="F382" s="104"/>
      <c r="G382" s="345"/>
      <c r="H382" s="32"/>
    </row>
    <row r="383" spans="1:8" ht="15" customHeight="1">
      <c r="A383" s="351"/>
      <c r="B383" s="342"/>
      <c r="C383" s="117"/>
      <c r="D383" s="343"/>
      <c r="E383" s="346"/>
      <c r="F383" s="101"/>
      <c r="G383" s="344"/>
      <c r="H383" s="33"/>
    </row>
    <row r="384" spans="1:8" ht="15" customHeight="1">
      <c r="A384" s="351"/>
      <c r="B384" s="342"/>
      <c r="C384" s="106"/>
      <c r="D384" s="343"/>
      <c r="E384" s="347"/>
      <c r="F384" s="104"/>
      <c r="G384" s="344"/>
      <c r="H384" s="32"/>
    </row>
    <row r="385" spans="1:52" ht="15" customHeight="1">
      <c r="A385" s="351"/>
      <c r="B385" s="342"/>
      <c r="C385" s="117"/>
      <c r="D385" s="343"/>
      <c r="E385" s="346"/>
      <c r="F385" s="101"/>
      <c r="G385" s="344"/>
      <c r="H385" s="111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1:52" ht="15" customHeight="1">
      <c r="A386" s="351"/>
      <c r="B386" s="342"/>
      <c r="C386" s="106"/>
      <c r="D386" s="343"/>
      <c r="E386" s="347"/>
      <c r="F386" s="104"/>
      <c r="G386" s="344"/>
      <c r="H386" s="112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1:52" ht="15" customHeight="1">
      <c r="A387" s="351"/>
      <c r="B387" s="342"/>
      <c r="C387" s="117"/>
      <c r="D387" s="343"/>
      <c r="E387" s="346"/>
      <c r="F387" s="101"/>
      <c r="G387" s="344"/>
      <c r="H387" s="111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1:52" ht="15" customHeight="1">
      <c r="A388" s="351"/>
      <c r="B388" s="342"/>
      <c r="C388" s="106"/>
      <c r="D388" s="343"/>
      <c r="E388" s="347"/>
      <c r="F388" s="104"/>
      <c r="G388" s="344"/>
      <c r="H388" s="112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1:52" ht="15" customHeight="1">
      <c r="A389" s="351"/>
      <c r="B389" s="342"/>
      <c r="C389" s="117"/>
      <c r="D389" s="343"/>
      <c r="E389" s="346"/>
      <c r="F389" s="101"/>
      <c r="G389" s="344"/>
      <c r="H389" s="111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1:52" ht="15" customHeight="1">
      <c r="A390" s="351"/>
      <c r="B390" s="342"/>
      <c r="C390" s="106"/>
      <c r="D390" s="343"/>
      <c r="E390" s="347"/>
      <c r="F390" s="104"/>
      <c r="G390" s="344"/>
      <c r="H390" s="112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1:52" ht="15" customHeight="1">
      <c r="A391" s="351"/>
      <c r="B391" s="342"/>
      <c r="C391" s="100"/>
      <c r="D391" s="343"/>
      <c r="E391" s="346"/>
      <c r="F391" s="101"/>
      <c r="G391" s="344"/>
      <c r="H391" s="111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1:52" ht="15" customHeight="1">
      <c r="A392" s="351"/>
      <c r="B392" s="342"/>
      <c r="C392" s="106"/>
      <c r="D392" s="343"/>
      <c r="E392" s="347"/>
      <c r="F392" s="104"/>
      <c r="G392" s="344"/>
      <c r="H392" s="112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1:52" ht="15" customHeight="1">
      <c r="A393" s="351"/>
      <c r="B393" s="342"/>
      <c r="C393" s="100"/>
      <c r="D393" s="343"/>
      <c r="E393" s="346"/>
      <c r="F393" s="101"/>
      <c r="G393" s="344"/>
      <c r="H393" s="111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1:52" ht="15" customHeight="1">
      <c r="A394" s="351"/>
      <c r="B394" s="342"/>
      <c r="C394" s="106"/>
      <c r="D394" s="343"/>
      <c r="E394" s="347"/>
      <c r="F394" s="104"/>
      <c r="G394" s="344"/>
      <c r="H394" s="112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1:52" ht="15" customHeight="1">
      <c r="A395" s="351"/>
      <c r="B395" s="342"/>
      <c r="C395" s="100"/>
      <c r="D395" s="343"/>
      <c r="E395" s="346"/>
      <c r="F395" s="101"/>
      <c r="G395" s="344"/>
      <c r="H395" s="111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1:52" ht="15" customHeight="1">
      <c r="A396" s="351"/>
      <c r="B396" s="342"/>
      <c r="C396" s="106"/>
      <c r="D396" s="343"/>
      <c r="E396" s="347"/>
      <c r="F396" s="104"/>
      <c r="G396" s="344"/>
      <c r="H396" s="112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1:52" ht="15" customHeight="1">
      <c r="A397" s="351"/>
      <c r="B397" s="342"/>
      <c r="C397" s="100"/>
      <c r="D397" s="343"/>
      <c r="E397" s="346"/>
      <c r="F397" s="101"/>
      <c r="G397" s="344"/>
      <c r="H397" s="111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1:52" ht="15" customHeight="1">
      <c r="A398" s="351"/>
      <c r="B398" s="342"/>
      <c r="C398" s="118"/>
      <c r="D398" s="343"/>
      <c r="E398" s="347"/>
      <c r="F398" s="104"/>
      <c r="G398" s="344"/>
      <c r="H398" s="112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1:52" ht="15" customHeight="1">
      <c r="A399" s="351"/>
      <c r="B399" s="342"/>
      <c r="C399" s="100"/>
      <c r="D399" s="343"/>
      <c r="E399" s="346"/>
      <c r="F399" s="101"/>
      <c r="G399" s="344"/>
      <c r="H399" s="111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1:52" ht="15" customHeight="1">
      <c r="A400" s="351"/>
      <c r="B400" s="342"/>
      <c r="C400" s="118"/>
      <c r="D400" s="343"/>
      <c r="E400" s="347"/>
      <c r="F400" s="104"/>
      <c r="G400" s="344"/>
      <c r="H400" s="112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1:52" ht="15" customHeight="1">
      <c r="A401" s="351"/>
      <c r="B401" s="342"/>
      <c r="C401" s="100"/>
      <c r="D401" s="343"/>
      <c r="E401" s="346"/>
      <c r="F401" s="101"/>
      <c r="G401" s="344"/>
      <c r="H401" s="111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1:52" ht="15" customHeight="1">
      <c r="A402" s="351"/>
      <c r="B402" s="342"/>
      <c r="C402" s="118"/>
      <c r="D402" s="343"/>
      <c r="E402" s="347"/>
      <c r="F402" s="104"/>
      <c r="G402" s="344"/>
      <c r="H402" s="112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1:52" ht="15" customHeight="1">
      <c r="A403" s="351"/>
      <c r="B403" s="342"/>
      <c r="C403" s="100"/>
      <c r="D403" s="343"/>
      <c r="E403" s="346"/>
      <c r="F403" s="101"/>
      <c r="G403" s="344"/>
      <c r="H403" s="111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1:52" ht="15" customHeight="1">
      <c r="A404" s="351"/>
      <c r="B404" s="342"/>
      <c r="C404" s="118"/>
      <c r="D404" s="343"/>
      <c r="E404" s="347"/>
      <c r="F404" s="104"/>
      <c r="G404" s="344"/>
      <c r="H404" s="112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1:8" ht="15" customHeight="1">
      <c r="A405" s="351"/>
      <c r="B405" s="342"/>
      <c r="C405" s="100"/>
      <c r="D405" s="343"/>
      <c r="E405" s="346"/>
      <c r="F405" s="101"/>
      <c r="G405" s="344"/>
      <c r="H405" s="33"/>
    </row>
    <row r="406" spans="1:8" ht="15" customHeight="1">
      <c r="A406" s="351"/>
      <c r="B406" s="342"/>
      <c r="C406" s="119"/>
      <c r="D406" s="343"/>
      <c r="E406" s="347"/>
      <c r="F406" s="104"/>
      <c r="G406" s="344"/>
      <c r="H406" s="32"/>
    </row>
    <row r="407" spans="1:8" ht="15" customHeight="1">
      <c r="A407" s="351"/>
      <c r="B407" s="342"/>
      <c r="C407" s="100"/>
      <c r="D407" s="336"/>
      <c r="E407" s="346"/>
      <c r="F407" s="101"/>
      <c r="G407" s="344"/>
      <c r="H407" s="33"/>
    </row>
    <row r="408" spans="1:8" ht="15" customHeight="1">
      <c r="A408" s="351"/>
      <c r="B408" s="342"/>
      <c r="C408" s="119"/>
      <c r="D408" s="336"/>
      <c r="E408" s="347"/>
      <c r="F408" s="104"/>
      <c r="G408" s="345"/>
      <c r="H408" s="32"/>
    </row>
    <row r="409" spans="1:8" ht="15" customHeight="1">
      <c r="A409" s="348"/>
      <c r="B409" s="349"/>
      <c r="C409" s="349"/>
      <c r="D409" s="349"/>
      <c r="E409" s="350"/>
      <c r="F409" s="109"/>
      <c r="G409" s="94"/>
      <c r="H409" s="33"/>
    </row>
    <row r="410" spans="1:8" ht="15" customHeight="1">
      <c r="A410" s="349"/>
      <c r="B410" s="349"/>
      <c r="C410" s="349"/>
      <c r="D410" s="349"/>
      <c r="E410" s="350"/>
      <c r="F410" s="93"/>
      <c r="G410" s="94"/>
      <c r="H410" s="32"/>
    </row>
    <row r="411" spans="1:7" ht="30" customHeight="1">
      <c r="A411" s="57"/>
      <c r="B411" s="57"/>
      <c r="C411" s="56"/>
      <c r="D411" s="381"/>
      <c r="E411" s="381"/>
      <c r="F411" s="381"/>
      <c r="G411" s="381"/>
    </row>
    <row r="412" spans="1:7" ht="15" customHeight="1">
      <c r="A412" s="364"/>
      <c r="B412" s="355"/>
      <c r="C412" s="347"/>
      <c r="D412" s="347"/>
      <c r="E412" s="347"/>
      <c r="F412" s="347"/>
      <c r="G412" s="114"/>
    </row>
    <row r="413" spans="1:7" ht="15" customHeight="1">
      <c r="A413" s="364"/>
      <c r="B413" s="347"/>
      <c r="C413" s="347"/>
      <c r="D413" s="347"/>
      <c r="E413" s="347"/>
      <c r="F413" s="347"/>
      <c r="G413" s="115"/>
    </row>
    <row r="414" spans="1:7" ht="15" customHeight="1">
      <c r="A414" s="336"/>
      <c r="B414" s="336"/>
      <c r="C414" s="356"/>
      <c r="D414" s="336"/>
      <c r="E414" s="336"/>
      <c r="F414" s="336"/>
      <c r="G414" s="360"/>
    </row>
    <row r="415" spans="1:7" ht="15" customHeight="1">
      <c r="A415" s="347"/>
      <c r="B415" s="347"/>
      <c r="C415" s="357"/>
      <c r="D415" s="347"/>
      <c r="E415" s="347"/>
      <c r="F415" s="347"/>
      <c r="G415" s="226"/>
    </row>
    <row r="416" spans="1:7" ht="15" customHeight="1">
      <c r="A416" s="352"/>
      <c r="B416" s="98"/>
      <c r="C416" s="99"/>
      <c r="D416" s="98"/>
      <c r="E416" s="98"/>
      <c r="F416" s="98"/>
      <c r="G416" s="96"/>
    </row>
    <row r="417" spans="1:7" ht="15" customHeight="1">
      <c r="A417" s="352"/>
      <c r="B417" s="98"/>
      <c r="C417" s="99"/>
      <c r="D417" s="98"/>
      <c r="E417" s="98"/>
      <c r="F417" s="98"/>
      <c r="G417" s="96"/>
    </row>
    <row r="418" spans="1:8" ht="15" customHeight="1">
      <c r="A418" s="351"/>
      <c r="B418" s="342"/>
      <c r="C418" s="117"/>
      <c r="D418" s="336"/>
      <c r="E418" s="346"/>
      <c r="F418" s="101"/>
      <c r="G418" s="344"/>
      <c r="H418" s="33"/>
    </row>
    <row r="419" spans="1:8" ht="15" customHeight="1">
      <c r="A419" s="351"/>
      <c r="B419" s="342"/>
      <c r="C419" s="103"/>
      <c r="D419" s="336"/>
      <c r="E419" s="347"/>
      <c r="F419" s="104"/>
      <c r="G419" s="345"/>
      <c r="H419" s="32"/>
    </row>
    <row r="420" spans="1:8" ht="15" customHeight="1">
      <c r="A420" s="351"/>
      <c r="B420" s="342"/>
      <c r="C420" s="117"/>
      <c r="D420" s="336"/>
      <c r="E420" s="346"/>
      <c r="F420" s="101"/>
      <c r="G420" s="344"/>
      <c r="H420" s="33"/>
    </row>
    <row r="421" spans="1:8" ht="15" customHeight="1">
      <c r="A421" s="351"/>
      <c r="B421" s="342"/>
      <c r="C421" s="103"/>
      <c r="D421" s="336"/>
      <c r="E421" s="347"/>
      <c r="F421" s="104"/>
      <c r="G421" s="345"/>
      <c r="H421" s="32"/>
    </row>
    <row r="422" spans="1:10" ht="15" customHeight="1">
      <c r="A422" s="351"/>
      <c r="B422" s="342"/>
      <c r="C422" s="117"/>
      <c r="D422" s="336"/>
      <c r="E422" s="346"/>
      <c r="F422" s="101"/>
      <c r="G422" s="344"/>
      <c r="H422" s="111"/>
      <c r="I422" s="24"/>
      <c r="J422" s="24"/>
    </row>
    <row r="423" spans="1:10" ht="21.75" customHeight="1">
      <c r="A423" s="351"/>
      <c r="B423" s="342"/>
      <c r="C423" s="106"/>
      <c r="D423" s="336"/>
      <c r="E423" s="347"/>
      <c r="F423" s="104"/>
      <c r="G423" s="345"/>
      <c r="H423" s="112"/>
      <c r="I423" s="24"/>
      <c r="J423" s="24"/>
    </row>
    <row r="424" spans="1:10" ht="15" customHeight="1">
      <c r="A424" s="351"/>
      <c r="B424" s="342"/>
      <c r="C424" s="117"/>
      <c r="D424" s="336"/>
      <c r="E424" s="346"/>
      <c r="F424" s="101"/>
      <c r="G424" s="344"/>
      <c r="H424" s="111"/>
      <c r="I424" s="24"/>
      <c r="J424" s="24"/>
    </row>
    <row r="425" spans="1:10" ht="15" customHeight="1">
      <c r="A425" s="351"/>
      <c r="B425" s="342"/>
      <c r="C425" s="106"/>
      <c r="D425" s="336"/>
      <c r="E425" s="347"/>
      <c r="F425" s="104"/>
      <c r="G425" s="345"/>
      <c r="H425" s="112"/>
      <c r="I425" s="24"/>
      <c r="J425" s="24"/>
    </row>
    <row r="426" spans="1:10" ht="15" customHeight="1">
      <c r="A426" s="351"/>
      <c r="B426" s="342"/>
      <c r="C426" s="117"/>
      <c r="D426" s="343"/>
      <c r="E426" s="346"/>
      <c r="F426" s="101"/>
      <c r="G426" s="344"/>
      <c r="H426" s="111"/>
      <c r="I426" s="24"/>
      <c r="J426" s="24"/>
    </row>
    <row r="427" spans="1:10" ht="15" customHeight="1">
      <c r="A427" s="351"/>
      <c r="B427" s="342"/>
      <c r="C427" s="106"/>
      <c r="D427" s="343"/>
      <c r="E427" s="347"/>
      <c r="F427" s="104"/>
      <c r="G427" s="344"/>
      <c r="H427" s="112"/>
      <c r="I427" s="24"/>
      <c r="J427" s="24"/>
    </row>
    <row r="428" spans="1:10" ht="15" customHeight="1">
      <c r="A428" s="351"/>
      <c r="B428" s="342"/>
      <c r="C428" s="117"/>
      <c r="D428" s="343"/>
      <c r="E428" s="346"/>
      <c r="F428" s="101"/>
      <c r="G428" s="344"/>
      <c r="H428" s="111"/>
      <c r="I428" s="24"/>
      <c r="J428" s="24"/>
    </row>
    <row r="429" spans="1:10" ht="15" customHeight="1">
      <c r="A429" s="351"/>
      <c r="B429" s="342"/>
      <c r="C429" s="106"/>
      <c r="D429" s="343"/>
      <c r="E429" s="347"/>
      <c r="F429" s="104"/>
      <c r="G429" s="344"/>
      <c r="H429" s="112"/>
      <c r="I429" s="24"/>
      <c r="J429" s="24"/>
    </row>
    <row r="430" spans="1:10" ht="15" customHeight="1">
      <c r="A430" s="351"/>
      <c r="B430" s="342"/>
      <c r="C430" s="117"/>
      <c r="D430" s="343"/>
      <c r="E430" s="346"/>
      <c r="F430" s="101"/>
      <c r="G430" s="344"/>
      <c r="H430" s="111"/>
      <c r="I430" s="24"/>
      <c r="J430" s="24"/>
    </row>
    <row r="431" spans="1:10" ht="15" customHeight="1">
      <c r="A431" s="351"/>
      <c r="B431" s="342"/>
      <c r="C431" s="106"/>
      <c r="D431" s="343"/>
      <c r="E431" s="347"/>
      <c r="F431" s="104"/>
      <c r="G431" s="344"/>
      <c r="H431" s="112"/>
      <c r="I431" s="24"/>
      <c r="J431" s="24"/>
    </row>
    <row r="432" spans="1:10" ht="15" customHeight="1">
      <c r="A432" s="351"/>
      <c r="B432" s="342"/>
      <c r="C432" s="100"/>
      <c r="D432" s="343"/>
      <c r="E432" s="346"/>
      <c r="F432" s="101"/>
      <c r="G432" s="344"/>
      <c r="H432" s="111"/>
      <c r="I432" s="24"/>
      <c r="J432" s="24"/>
    </row>
    <row r="433" spans="1:10" ht="15" customHeight="1">
      <c r="A433" s="351"/>
      <c r="B433" s="342"/>
      <c r="C433" s="106"/>
      <c r="D433" s="343"/>
      <c r="E433" s="347"/>
      <c r="F433" s="104"/>
      <c r="G433" s="344"/>
      <c r="H433" s="112"/>
      <c r="I433" s="24"/>
      <c r="J433" s="24"/>
    </row>
    <row r="434" spans="1:10" ht="15" customHeight="1">
      <c r="A434" s="351"/>
      <c r="B434" s="342"/>
      <c r="C434" s="100"/>
      <c r="D434" s="343"/>
      <c r="E434" s="346"/>
      <c r="F434" s="101"/>
      <c r="G434" s="344"/>
      <c r="H434" s="111"/>
      <c r="I434" s="24"/>
      <c r="J434" s="24"/>
    </row>
    <row r="435" spans="1:10" ht="15" customHeight="1">
      <c r="A435" s="351"/>
      <c r="B435" s="342"/>
      <c r="C435" s="106"/>
      <c r="D435" s="343"/>
      <c r="E435" s="347"/>
      <c r="F435" s="104"/>
      <c r="G435" s="344"/>
      <c r="H435" s="112"/>
      <c r="I435" s="24"/>
      <c r="J435" s="24"/>
    </row>
    <row r="436" spans="1:10" ht="15" customHeight="1">
      <c r="A436" s="351"/>
      <c r="B436" s="342"/>
      <c r="C436" s="100"/>
      <c r="D436" s="343"/>
      <c r="E436" s="346"/>
      <c r="F436" s="101"/>
      <c r="G436" s="344"/>
      <c r="H436" s="111"/>
      <c r="I436" s="24"/>
      <c r="J436" s="24"/>
    </row>
    <row r="437" spans="1:10" ht="15" customHeight="1">
      <c r="A437" s="351"/>
      <c r="B437" s="342"/>
      <c r="C437" s="106"/>
      <c r="D437" s="343"/>
      <c r="E437" s="347"/>
      <c r="F437" s="104"/>
      <c r="G437" s="344"/>
      <c r="H437" s="112"/>
      <c r="I437" s="24"/>
      <c r="J437" s="24"/>
    </row>
    <row r="438" spans="1:8" ht="15" customHeight="1">
      <c r="A438" s="351"/>
      <c r="B438" s="342"/>
      <c r="C438" s="100"/>
      <c r="D438" s="343"/>
      <c r="E438" s="346"/>
      <c r="F438" s="101"/>
      <c r="G438" s="344"/>
      <c r="H438" s="33"/>
    </row>
    <row r="439" spans="1:8" ht="15" customHeight="1">
      <c r="A439" s="351"/>
      <c r="B439" s="342"/>
      <c r="C439" s="118"/>
      <c r="D439" s="343"/>
      <c r="E439" s="347"/>
      <c r="F439" s="104"/>
      <c r="G439" s="344"/>
      <c r="H439" s="32"/>
    </row>
    <row r="440" spans="1:8" ht="15" customHeight="1">
      <c r="A440" s="351"/>
      <c r="B440" s="342"/>
      <c r="C440" s="100"/>
      <c r="D440" s="343"/>
      <c r="E440" s="346"/>
      <c r="F440" s="101"/>
      <c r="G440" s="344"/>
      <c r="H440" s="33"/>
    </row>
    <row r="441" spans="1:8" ht="15" customHeight="1">
      <c r="A441" s="351"/>
      <c r="B441" s="342"/>
      <c r="C441" s="118"/>
      <c r="D441" s="343"/>
      <c r="E441" s="347"/>
      <c r="F441" s="104"/>
      <c r="G441" s="344"/>
      <c r="H441" s="32"/>
    </row>
    <row r="442" spans="1:8" ht="15" customHeight="1">
      <c r="A442" s="351"/>
      <c r="B442" s="342"/>
      <c r="C442" s="100"/>
      <c r="D442" s="343"/>
      <c r="E442" s="346"/>
      <c r="F442" s="101"/>
      <c r="G442" s="344"/>
      <c r="H442" s="33"/>
    </row>
    <row r="443" spans="1:8" ht="15" customHeight="1">
      <c r="A443" s="351"/>
      <c r="B443" s="342"/>
      <c r="C443" s="118"/>
      <c r="D443" s="343"/>
      <c r="E443" s="347"/>
      <c r="F443" s="104"/>
      <c r="G443" s="344"/>
      <c r="H443" s="32"/>
    </row>
    <row r="444" spans="1:8" ht="15" customHeight="1">
      <c r="A444" s="351"/>
      <c r="B444" s="342"/>
      <c r="C444" s="100"/>
      <c r="D444" s="343"/>
      <c r="E444" s="346"/>
      <c r="F444" s="101"/>
      <c r="G444" s="344"/>
      <c r="H444" s="33"/>
    </row>
    <row r="445" spans="1:8" ht="15" customHeight="1">
      <c r="A445" s="351"/>
      <c r="B445" s="342"/>
      <c r="C445" s="118"/>
      <c r="D445" s="343"/>
      <c r="E445" s="347"/>
      <c r="F445" s="104"/>
      <c r="G445" s="344"/>
      <c r="H445" s="32"/>
    </row>
    <row r="446" spans="1:8" ht="15" customHeight="1">
      <c r="A446" s="351"/>
      <c r="B446" s="342"/>
      <c r="C446" s="100"/>
      <c r="D446" s="343"/>
      <c r="E446" s="346"/>
      <c r="F446" s="101"/>
      <c r="G446" s="344"/>
      <c r="H446" s="33"/>
    </row>
    <row r="447" spans="1:8" ht="15" customHeight="1">
      <c r="A447" s="351"/>
      <c r="B447" s="342"/>
      <c r="C447" s="119"/>
      <c r="D447" s="343"/>
      <c r="E447" s="347"/>
      <c r="F447" s="104"/>
      <c r="G447" s="344"/>
      <c r="H447" s="32"/>
    </row>
    <row r="448" spans="1:8" ht="15" customHeight="1">
      <c r="A448" s="351"/>
      <c r="B448" s="342"/>
      <c r="C448" s="100"/>
      <c r="D448" s="336"/>
      <c r="E448" s="346"/>
      <c r="F448" s="101"/>
      <c r="G448" s="344"/>
      <c r="H448" s="33"/>
    </row>
    <row r="449" spans="1:8" ht="15" customHeight="1">
      <c r="A449" s="351"/>
      <c r="B449" s="342"/>
      <c r="C449" s="119"/>
      <c r="D449" s="336"/>
      <c r="E449" s="347"/>
      <c r="F449" s="104"/>
      <c r="G449" s="345"/>
      <c r="H449" s="32"/>
    </row>
    <row r="450" spans="1:8" ht="15" customHeight="1">
      <c r="A450" s="348"/>
      <c r="B450" s="349"/>
      <c r="C450" s="349"/>
      <c r="D450" s="349"/>
      <c r="E450" s="350"/>
      <c r="F450" s="109"/>
      <c r="G450" s="94"/>
      <c r="H450" s="33"/>
    </row>
    <row r="451" spans="1:8" ht="15" customHeight="1">
      <c r="A451" s="349"/>
      <c r="B451" s="349"/>
      <c r="C451" s="349"/>
      <c r="D451" s="349"/>
      <c r="E451" s="350"/>
      <c r="F451" s="93"/>
      <c r="G451" s="94"/>
      <c r="H451" s="32"/>
    </row>
    <row r="452" spans="1:6" ht="33" customHeight="1">
      <c r="A452" s="5"/>
      <c r="B452" s="5"/>
      <c r="C452" s="50"/>
      <c r="D452" s="380"/>
      <c r="E452" s="380"/>
      <c r="F452" s="380"/>
    </row>
    <row r="453" spans="1:7" ht="15" customHeight="1">
      <c r="A453" s="364"/>
      <c r="B453" s="372"/>
      <c r="C453" s="226"/>
      <c r="D453" s="226"/>
      <c r="E453" s="226"/>
      <c r="F453" s="226"/>
      <c r="G453" s="114"/>
    </row>
    <row r="454" spans="1:7" ht="15" customHeight="1">
      <c r="A454" s="364"/>
      <c r="B454" s="226"/>
      <c r="C454" s="226"/>
      <c r="D454" s="226"/>
      <c r="E454" s="226"/>
      <c r="F454" s="226"/>
      <c r="G454" s="115"/>
    </row>
    <row r="455" spans="1:7" ht="15" customHeight="1">
      <c r="A455" s="360"/>
      <c r="B455" s="360"/>
      <c r="C455" s="373"/>
      <c r="D455" s="360"/>
      <c r="E455" s="360"/>
      <c r="F455" s="360"/>
      <c r="G455" s="360"/>
    </row>
    <row r="456" spans="1:7" ht="15" customHeight="1">
      <c r="A456" s="226"/>
      <c r="B456" s="226"/>
      <c r="C456" s="374"/>
      <c r="D456" s="226"/>
      <c r="E456" s="226"/>
      <c r="F456" s="226"/>
      <c r="G456" s="226"/>
    </row>
    <row r="457" spans="1:8" ht="15" customHeight="1">
      <c r="A457" s="379"/>
      <c r="B457" s="379"/>
      <c r="C457" s="100"/>
      <c r="D457" s="336"/>
      <c r="E457" s="346"/>
      <c r="F457" s="101"/>
      <c r="G457" s="344"/>
      <c r="H457" s="33"/>
    </row>
    <row r="458" spans="1:8" ht="15" customHeight="1">
      <c r="A458" s="379"/>
      <c r="B458" s="379"/>
      <c r="C458" s="118"/>
      <c r="D458" s="336"/>
      <c r="E458" s="347"/>
      <c r="F458" s="104"/>
      <c r="G458" s="345"/>
      <c r="H458" s="32"/>
    </row>
    <row r="459" spans="1:8" ht="15" customHeight="1">
      <c r="A459" s="351"/>
      <c r="B459" s="379"/>
      <c r="C459" s="100"/>
      <c r="D459" s="336"/>
      <c r="E459" s="346"/>
      <c r="F459" s="101"/>
      <c r="G459" s="344"/>
      <c r="H459" s="33"/>
    </row>
    <row r="460" spans="1:8" ht="15" customHeight="1">
      <c r="A460" s="351"/>
      <c r="B460" s="379"/>
      <c r="C460" s="118"/>
      <c r="D460" s="336"/>
      <c r="E460" s="347"/>
      <c r="F460" s="104"/>
      <c r="G460" s="345"/>
      <c r="H460" s="32"/>
    </row>
    <row r="461" spans="1:8" ht="15" customHeight="1">
      <c r="A461" s="351"/>
      <c r="B461" s="379"/>
      <c r="C461" s="100"/>
      <c r="D461" s="336"/>
      <c r="E461" s="346"/>
      <c r="F461" s="101"/>
      <c r="G461" s="344"/>
      <c r="H461" s="33"/>
    </row>
    <row r="462" spans="1:8" ht="15" customHeight="1">
      <c r="A462" s="351"/>
      <c r="B462" s="379"/>
      <c r="C462" s="118"/>
      <c r="D462" s="336"/>
      <c r="E462" s="347"/>
      <c r="F462" s="104"/>
      <c r="G462" s="345"/>
      <c r="H462" s="32"/>
    </row>
    <row r="463" spans="1:8" ht="15" customHeight="1">
      <c r="A463" s="378"/>
      <c r="B463" s="379"/>
      <c r="C463" s="100"/>
      <c r="D463" s="336"/>
      <c r="E463" s="346"/>
      <c r="F463" s="101"/>
      <c r="G463" s="344"/>
      <c r="H463" s="33"/>
    </row>
    <row r="464" spans="1:8" ht="15" customHeight="1">
      <c r="A464" s="378"/>
      <c r="B464" s="379"/>
      <c r="C464" s="118"/>
      <c r="D464" s="336"/>
      <c r="E464" s="347"/>
      <c r="F464" s="104"/>
      <c r="G464" s="345"/>
      <c r="H464" s="32"/>
    </row>
    <row r="465" spans="1:8" ht="15" customHeight="1">
      <c r="A465" s="378"/>
      <c r="B465" s="379"/>
      <c r="C465" s="100"/>
      <c r="D465" s="336"/>
      <c r="E465" s="346"/>
      <c r="F465" s="101"/>
      <c r="G465" s="344"/>
      <c r="H465" s="33"/>
    </row>
    <row r="466" spans="1:8" ht="15" customHeight="1">
      <c r="A466" s="378"/>
      <c r="B466" s="379"/>
      <c r="C466" s="118"/>
      <c r="D466" s="336"/>
      <c r="E466" s="347"/>
      <c r="F466" s="104"/>
      <c r="G466" s="345"/>
      <c r="H466" s="32"/>
    </row>
    <row r="467" spans="1:8" ht="15" customHeight="1">
      <c r="A467" s="378"/>
      <c r="B467" s="379"/>
      <c r="C467" s="100"/>
      <c r="D467" s="336"/>
      <c r="E467" s="346"/>
      <c r="F467" s="101"/>
      <c r="G467" s="344"/>
      <c r="H467" s="33"/>
    </row>
    <row r="468" spans="1:8" ht="15" customHeight="1">
      <c r="A468" s="378"/>
      <c r="B468" s="379"/>
      <c r="C468" s="118"/>
      <c r="D468" s="336"/>
      <c r="E468" s="347"/>
      <c r="F468" s="104"/>
      <c r="G468" s="345"/>
      <c r="H468" s="32"/>
    </row>
    <row r="469" spans="1:8" ht="15" customHeight="1">
      <c r="A469" s="378"/>
      <c r="B469" s="379"/>
      <c r="C469" s="100"/>
      <c r="D469" s="336"/>
      <c r="E469" s="346"/>
      <c r="F469" s="101"/>
      <c r="G469" s="344"/>
      <c r="H469" s="33"/>
    </row>
    <row r="470" spans="1:8" ht="15" customHeight="1">
      <c r="A470" s="378"/>
      <c r="B470" s="379"/>
      <c r="C470" s="118"/>
      <c r="D470" s="336"/>
      <c r="E470" s="347"/>
      <c r="F470" s="104"/>
      <c r="G470" s="345"/>
      <c r="H470" s="32"/>
    </row>
    <row r="471" spans="1:8" ht="15" customHeight="1">
      <c r="A471" s="378"/>
      <c r="B471" s="379"/>
      <c r="C471" s="100"/>
      <c r="D471" s="336"/>
      <c r="E471" s="346"/>
      <c r="F471" s="101"/>
      <c r="G471" s="344"/>
      <c r="H471" s="33"/>
    </row>
    <row r="472" spans="1:8" ht="15" customHeight="1">
      <c r="A472" s="378"/>
      <c r="B472" s="379"/>
      <c r="C472" s="118"/>
      <c r="D472" s="336"/>
      <c r="E472" s="347"/>
      <c r="F472" s="104"/>
      <c r="G472" s="345"/>
      <c r="H472" s="32"/>
    </row>
    <row r="473" spans="1:8" ht="15" customHeight="1">
      <c r="A473" s="378"/>
      <c r="B473" s="379"/>
      <c r="C473" s="100"/>
      <c r="D473" s="336"/>
      <c r="E473" s="346"/>
      <c r="F473" s="101"/>
      <c r="G473" s="344"/>
      <c r="H473" s="33"/>
    </row>
    <row r="474" spans="1:8" ht="15" customHeight="1">
      <c r="A474" s="378"/>
      <c r="B474" s="379"/>
      <c r="C474" s="118"/>
      <c r="D474" s="336"/>
      <c r="E474" s="347"/>
      <c r="F474" s="104"/>
      <c r="G474" s="345"/>
      <c r="H474" s="32"/>
    </row>
    <row r="475" spans="1:8" ht="15" customHeight="1">
      <c r="A475" s="378"/>
      <c r="B475" s="379"/>
      <c r="C475" s="100"/>
      <c r="D475" s="336"/>
      <c r="E475" s="346"/>
      <c r="F475" s="101"/>
      <c r="G475" s="344"/>
      <c r="H475" s="33"/>
    </row>
    <row r="476" spans="1:8" ht="15" customHeight="1">
      <c r="A476" s="378"/>
      <c r="B476" s="379"/>
      <c r="C476" s="118"/>
      <c r="D476" s="336"/>
      <c r="E476" s="347"/>
      <c r="F476" s="104"/>
      <c r="G476" s="345"/>
      <c r="H476" s="32"/>
    </row>
    <row r="477" spans="1:8" ht="15" customHeight="1">
      <c r="A477" s="378"/>
      <c r="B477" s="379"/>
      <c r="C477" s="100"/>
      <c r="D477" s="336"/>
      <c r="E477" s="346"/>
      <c r="F477" s="101"/>
      <c r="G477" s="344"/>
      <c r="H477" s="33"/>
    </row>
    <row r="478" spans="1:8" ht="15" customHeight="1">
      <c r="A478" s="378"/>
      <c r="B478" s="379"/>
      <c r="C478" s="118"/>
      <c r="D478" s="336"/>
      <c r="E478" s="347"/>
      <c r="F478" s="104"/>
      <c r="G478" s="345"/>
      <c r="H478" s="32"/>
    </row>
    <row r="479" spans="1:8" ht="15" customHeight="1">
      <c r="A479" s="378"/>
      <c r="B479" s="379"/>
      <c r="C479" s="100"/>
      <c r="D479" s="336"/>
      <c r="E479" s="346"/>
      <c r="F479" s="101"/>
      <c r="G479" s="344"/>
      <c r="H479" s="33"/>
    </row>
    <row r="480" spans="1:8" ht="15" customHeight="1">
      <c r="A480" s="378"/>
      <c r="B480" s="379"/>
      <c r="C480" s="118"/>
      <c r="D480" s="336"/>
      <c r="E480" s="347"/>
      <c r="F480" s="104"/>
      <c r="G480" s="345"/>
      <c r="H480" s="32"/>
    </row>
    <row r="481" spans="1:8" ht="15" customHeight="1">
      <c r="A481" s="378"/>
      <c r="B481" s="379"/>
      <c r="C481" s="100"/>
      <c r="D481" s="336"/>
      <c r="E481" s="346"/>
      <c r="F481" s="101"/>
      <c r="G481" s="344"/>
      <c r="H481" s="33"/>
    </row>
    <row r="482" spans="1:8" ht="15" customHeight="1">
      <c r="A482" s="378"/>
      <c r="B482" s="379"/>
      <c r="C482" s="118"/>
      <c r="D482" s="336"/>
      <c r="E482" s="347"/>
      <c r="F482" s="104"/>
      <c r="G482" s="345"/>
      <c r="H482" s="32"/>
    </row>
    <row r="483" spans="1:8" ht="15" customHeight="1">
      <c r="A483" s="378"/>
      <c r="B483" s="379"/>
      <c r="C483" s="100"/>
      <c r="D483" s="336"/>
      <c r="E483" s="346"/>
      <c r="F483" s="101"/>
      <c r="G483" s="344"/>
      <c r="H483" s="33"/>
    </row>
    <row r="484" spans="1:8" ht="15" customHeight="1">
      <c r="A484" s="378"/>
      <c r="B484" s="379"/>
      <c r="C484" s="118"/>
      <c r="D484" s="336"/>
      <c r="E484" s="347"/>
      <c r="F484" s="104"/>
      <c r="G484" s="345"/>
      <c r="H484" s="32"/>
    </row>
    <row r="485" spans="1:8" ht="15" customHeight="1">
      <c r="A485" s="378"/>
      <c r="B485" s="379"/>
      <c r="C485" s="100"/>
      <c r="D485" s="336"/>
      <c r="E485" s="346"/>
      <c r="F485" s="101"/>
      <c r="G485" s="344"/>
      <c r="H485" s="33"/>
    </row>
    <row r="486" spans="1:8" ht="15" customHeight="1">
      <c r="A486" s="378"/>
      <c r="B486" s="379"/>
      <c r="C486" s="118"/>
      <c r="D486" s="336"/>
      <c r="E486" s="347"/>
      <c r="F486" s="104"/>
      <c r="G486" s="345"/>
      <c r="H486" s="32"/>
    </row>
    <row r="487" spans="1:8" ht="15" customHeight="1">
      <c r="A487" s="378"/>
      <c r="B487" s="379"/>
      <c r="C487" s="100"/>
      <c r="D487" s="336"/>
      <c r="E487" s="346"/>
      <c r="F487" s="101"/>
      <c r="G487" s="344"/>
      <c r="H487" s="33"/>
    </row>
    <row r="488" spans="1:8" ht="15" customHeight="1">
      <c r="A488" s="378"/>
      <c r="B488" s="379"/>
      <c r="C488" s="118"/>
      <c r="D488" s="336"/>
      <c r="E488" s="347"/>
      <c r="F488" s="104"/>
      <c r="G488" s="345"/>
      <c r="H488" s="32"/>
    </row>
    <row r="489" spans="1:8" ht="15" customHeight="1">
      <c r="A489" s="378"/>
      <c r="B489" s="379"/>
      <c r="C489" s="100"/>
      <c r="D489" s="336"/>
      <c r="E489" s="346"/>
      <c r="F489" s="101"/>
      <c r="G489" s="344"/>
      <c r="H489" s="33"/>
    </row>
    <row r="490" spans="1:8" ht="15" customHeight="1">
      <c r="A490" s="378"/>
      <c r="B490" s="379"/>
      <c r="C490" s="118"/>
      <c r="D490" s="336"/>
      <c r="E490" s="347"/>
      <c r="F490" s="104"/>
      <c r="G490" s="345"/>
      <c r="H490" s="32"/>
    </row>
    <row r="491" spans="1:8" ht="15" customHeight="1">
      <c r="A491" s="378"/>
      <c r="B491" s="379"/>
      <c r="C491" s="100"/>
      <c r="D491" s="336"/>
      <c r="E491" s="346"/>
      <c r="F491" s="101"/>
      <c r="G491" s="344"/>
      <c r="H491" s="33"/>
    </row>
    <row r="492" spans="1:8" ht="15" customHeight="1">
      <c r="A492" s="378"/>
      <c r="B492" s="379"/>
      <c r="C492" s="118"/>
      <c r="D492" s="336"/>
      <c r="E492" s="347"/>
      <c r="F492" s="104"/>
      <c r="G492" s="345"/>
      <c r="H492" s="32"/>
    </row>
    <row r="493" spans="1:8" ht="15" customHeight="1">
      <c r="A493" s="375"/>
      <c r="B493" s="376"/>
      <c r="C493" s="376"/>
      <c r="D493" s="376"/>
      <c r="E493" s="377"/>
      <c r="F493" s="120"/>
      <c r="G493" s="94"/>
      <c r="H493" s="33"/>
    </row>
    <row r="494" spans="1:8" ht="15" customHeight="1">
      <c r="A494" s="376"/>
      <c r="B494" s="376"/>
      <c r="C494" s="376"/>
      <c r="D494" s="376"/>
      <c r="E494" s="377"/>
      <c r="F494" s="121"/>
      <c r="G494" s="94"/>
      <c r="H494" s="32"/>
    </row>
    <row r="495" spans="1:7" ht="30" customHeight="1">
      <c r="A495" s="57"/>
      <c r="B495" s="57"/>
      <c r="C495" s="56"/>
      <c r="D495" s="380"/>
      <c r="E495" s="380"/>
      <c r="F495" s="380"/>
      <c r="G495" s="24"/>
    </row>
    <row r="496" spans="1:7" ht="15" customHeight="1">
      <c r="A496" s="364"/>
      <c r="B496" s="372"/>
      <c r="C496" s="226"/>
      <c r="D496" s="226"/>
      <c r="E496" s="226"/>
      <c r="F496" s="226"/>
      <c r="G496" s="114"/>
    </row>
    <row r="497" spans="1:7" ht="15" customHeight="1">
      <c r="A497" s="364"/>
      <c r="B497" s="226"/>
      <c r="C497" s="226"/>
      <c r="D497" s="226"/>
      <c r="E497" s="226"/>
      <c r="F497" s="226"/>
      <c r="G497" s="115"/>
    </row>
    <row r="498" spans="1:7" ht="15" customHeight="1">
      <c r="A498" s="360"/>
      <c r="B498" s="360"/>
      <c r="C498" s="373"/>
      <c r="D498" s="360"/>
      <c r="E498" s="360"/>
      <c r="F498" s="360"/>
      <c r="G498" s="360"/>
    </row>
    <row r="499" spans="1:7" ht="15" customHeight="1">
      <c r="A499" s="226"/>
      <c r="B499" s="226"/>
      <c r="C499" s="374"/>
      <c r="D499" s="226"/>
      <c r="E499" s="226"/>
      <c r="F499" s="226"/>
      <c r="G499" s="226"/>
    </row>
    <row r="500" spans="1:8" ht="15" customHeight="1">
      <c r="A500" s="378"/>
      <c r="B500" s="379"/>
      <c r="C500" s="100"/>
      <c r="D500" s="336"/>
      <c r="E500" s="346"/>
      <c r="F500" s="101"/>
      <c r="G500" s="344"/>
      <c r="H500" s="33"/>
    </row>
    <row r="501" spans="1:8" ht="15" customHeight="1">
      <c r="A501" s="378"/>
      <c r="B501" s="379"/>
      <c r="C501" s="118"/>
      <c r="D501" s="336"/>
      <c r="E501" s="347"/>
      <c r="F501" s="104"/>
      <c r="G501" s="345"/>
      <c r="H501" s="32"/>
    </row>
    <row r="502" spans="1:8" ht="15" customHeight="1">
      <c r="A502" s="378"/>
      <c r="B502" s="379"/>
      <c r="C502" s="100"/>
      <c r="D502" s="336"/>
      <c r="E502" s="346"/>
      <c r="F502" s="101"/>
      <c r="G502" s="344"/>
      <c r="H502" s="33"/>
    </row>
    <row r="503" spans="1:8" ht="15" customHeight="1">
      <c r="A503" s="378"/>
      <c r="B503" s="379"/>
      <c r="C503" s="118"/>
      <c r="D503" s="336"/>
      <c r="E503" s="347"/>
      <c r="F503" s="104"/>
      <c r="G503" s="345"/>
      <c r="H503" s="32"/>
    </row>
    <row r="504" spans="1:8" ht="15" customHeight="1">
      <c r="A504" s="378"/>
      <c r="B504" s="379"/>
      <c r="C504" s="100"/>
      <c r="D504" s="336"/>
      <c r="E504" s="346"/>
      <c r="F504" s="101"/>
      <c r="G504" s="344"/>
      <c r="H504" s="33"/>
    </row>
    <row r="505" spans="1:8" ht="15" customHeight="1">
      <c r="A505" s="378"/>
      <c r="B505" s="379"/>
      <c r="C505" s="118"/>
      <c r="D505" s="336"/>
      <c r="E505" s="347"/>
      <c r="F505" s="104"/>
      <c r="G505" s="345"/>
      <c r="H505" s="32"/>
    </row>
    <row r="506" spans="1:8" ht="15" customHeight="1">
      <c r="A506" s="378"/>
      <c r="B506" s="379"/>
      <c r="C506" s="100"/>
      <c r="D506" s="336"/>
      <c r="E506" s="346"/>
      <c r="F506" s="101"/>
      <c r="G506" s="344"/>
      <c r="H506" s="33"/>
    </row>
    <row r="507" spans="1:8" ht="15" customHeight="1">
      <c r="A507" s="378"/>
      <c r="B507" s="379"/>
      <c r="C507" s="118"/>
      <c r="D507" s="336"/>
      <c r="E507" s="347"/>
      <c r="F507" s="104"/>
      <c r="G507" s="345"/>
      <c r="H507" s="32"/>
    </row>
    <row r="508" spans="1:8" ht="15" customHeight="1">
      <c r="A508" s="378"/>
      <c r="B508" s="379"/>
      <c r="C508" s="100"/>
      <c r="D508" s="336"/>
      <c r="E508" s="346"/>
      <c r="F508" s="101"/>
      <c r="G508" s="344"/>
      <c r="H508" s="33"/>
    </row>
    <row r="509" spans="1:8" ht="15" customHeight="1">
      <c r="A509" s="378"/>
      <c r="B509" s="379"/>
      <c r="C509" s="118"/>
      <c r="D509" s="336"/>
      <c r="E509" s="347"/>
      <c r="F509" s="104"/>
      <c r="G509" s="345"/>
      <c r="H509" s="32"/>
    </row>
    <row r="510" spans="1:8" ht="15" customHeight="1">
      <c r="A510" s="378"/>
      <c r="B510" s="379"/>
      <c r="C510" s="100"/>
      <c r="D510" s="336"/>
      <c r="E510" s="346"/>
      <c r="F510" s="101"/>
      <c r="G510" s="344"/>
      <c r="H510" s="33"/>
    </row>
    <row r="511" spans="1:8" ht="15" customHeight="1">
      <c r="A511" s="378"/>
      <c r="B511" s="379"/>
      <c r="C511" s="118"/>
      <c r="D511" s="336"/>
      <c r="E511" s="347"/>
      <c r="F511" s="104"/>
      <c r="G511" s="345"/>
      <c r="H511" s="32"/>
    </row>
    <row r="512" spans="1:8" ht="15" customHeight="1">
      <c r="A512" s="378"/>
      <c r="B512" s="379"/>
      <c r="C512" s="100"/>
      <c r="D512" s="336"/>
      <c r="E512" s="346"/>
      <c r="F512" s="101"/>
      <c r="G512" s="344"/>
      <c r="H512" s="33"/>
    </row>
    <row r="513" spans="1:8" ht="15" customHeight="1">
      <c r="A513" s="378"/>
      <c r="B513" s="379"/>
      <c r="C513" s="118"/>
      <c r="D513" s="336"/>
      <c r="E513" s="347"/>
      <c r="F513" s="104"/>
      <c r="G513" s="345"/>
      <c r="H513" s="32"/>
    </row>
    <row r="514" spans="1:8" ht="15" customHeight="1">
      <c r="A514" s="378"/>
      <c r="B514" s="379"/>
      <c r="C514" s="100"/>
      <c r="D514" s="336"/>
      <c r="E514" s="346"/>
      <c r="F514" s="101"/>
      <c r="G514" s="344"/>
      <c r="H514" s="33"/>
    </row>
    <row r="515" spans="1:8" ht="15" customHeight="1">
      <c r="A515" s="378"/>
      <c r="B515" s="379"/>
      <c r="C515" s="118"/>
      <c r="D515" s="336"/>
      <c r="E515" s="347"/>
      <c r="F515" s="104"/>
      <c r="G515" s="345"/>
      <c r="H515" s="32"/>
    </row>
    <row r="516" spans="1:8" ht="15" customHeight="1">
      <c r="A516" s="378"/>
      <c r="B516" s="379"/>
      <c r="C516" s="100"/>
      <c r="D516" s="336"/>
      <c r="E516" s="346"/>
      <c r="F516" s="101"/>
      <c r="G516" s="344"/>
      <c r="H516" s="33"/>
    </row>
    <row r="517" spans="1:8" ht="15" customHeight="1">
      <c r="A517" s="378"/>
      <c r="B517" s="379"/>
      <c r="C517" s="118"/>
      <c r="D517" s="336"/>
      <c r="E517" s="347"/>
      <c r="F517" s="104"/>
      <c r="G517" s="345"/>
      <c r="H517" s="32"/>
    </row>
    <row r="518" spans="1:8" ht="15" customHeight="1">
      <c r="A518" s="378"/>
      <c r="B518" s="379"/>
      <c r="C518" s="100"/>
      <c r="D518" s="336"/>
      <c r="E518" s="346"/>
      <c r="F518" s="101"/>
      <c r="G518" s="344"/>
      <c r="H518" s="33"/>
    </row>
    <row r="519" spans="1:8" ht="15" customHeight="1">
      <c r="A519" s="378"/>
      <c r="B519" s="379"/>
      <c r="C519" s="118"/>
      <c r="D519" s="336"/>
      <c r="E519" s="347"/>
      <c r="F519" s="104"/>
      <c r="G519" s="345"/>
      <c r="H519" s="32"/>
    </row>
    <row r="520" spans="1:8" ht="15" customHeight="1">
      <c r="A520" s="378"/>
      <c r="B520" s="379"/>
      <c r="C520" s="100"/>
      <c r="D520" s="336"/>
      <c r="E520" s="346"/>
      <c r="F520" s="101"/>
      <c r="G520" s="344"/>
      <c r="H520" s="33"/>
    </row>
    <row r="521" spans="1:8" ht="15" customHeight="1">
      <c r="A521" s="385"/>
      <c r="B521" s="379"/>
      <c r="C521" s="118"/>
      <c r="D521" s="336"/>
      <c r="E521" s="347"/>
      <c r="F521" s="104"/>
      <c r="G521" s="345"/>
      <c r="H521" s="32"/>
    </row>
    <row r="522" spans="1:8" ht="15" customHeight="1">
      <c r="A522" s="378"/>
      <c r="B522" s="379"/>
      <c r="C522" s="122"/>
      <c r="D522" s="336"/>
      <c r="E522" s="346"/>
      <c r="F522" s="101"/>
      <c r="G522" s="344"/>
      <c r="H522" s="33"/>
    </row>
    <row r="523" spans="1:8" ht="15" customHeight="1">
      <c r="A523" s="385"/>
      <c r="B523" s="379"/>
      <c r="C523" s="123"/>
      <c r="D523" s="336"/>
      <c r="E523" s="347"/>
      <c r="F523" s="104"/>
      <c r="G523" s="345"/>
      <c r="H523" s="32"/>
    </row>
    <row r="524" spans="1:8" ht="15" customHeight="1">
      <c r="A524" s="378"/>
      <c r="B524" s="379"/>
      <c r="C524" s="122"/>
      <c r="D524" s="336"/>
      <c r="E524" s="346"/>
      <c r="F524" s="101"/>
      <c r="G524" s="344"/>
      <c r="H524" s="33"/>
    </row>
    <row r="525" spans="1:8" ht="15" customHeight="1">
      <c r="A525" s="385"/>
      <c r="B525" s="379"/>
      <c r="C525" s="123"/>
      <c r="D525" s="336"/>
      <c r="E525" s="347"/>
      <c r="F525" s="104"/>
      <c r="G525" s="345"/>
      <c r="H525" s="32"/>
    </row>
    <row r="526" spans="1:8" ht="15" customHeight="1">
      <c r="A526" s="378"/>
      <c r="B526" s="379"/>
      <c r="C526" s="122"/>
      <c r="D526" s="336"/>
      <c r="E526" s="346"/>
      <c r="F526" s="101"/>
      <c r="G526" s="344"/>
      <c r="H526" s="33"/>
    </row>
    <row r="527" spans="1:8" ht="15" customHeight="1">
      <c r="A527" s="385"/>
      <c r="B527" s="379"/>
      <c r="C527" s="123"/>
      <c r="D527" s="336"/>
      <c r="E527" s="347"/>
      <c r="F527" s="104"/>
      <c r="G527" s="345"/>
      <c r="H527" s="32"/>
    </row>
    <row r="528" spans="1:8" ht="15" customHeight="1">
      <c r="A528" s="378"/>
      <c r="B528" s="379"/>
      <c r="C528" s="122"/>
      <c r="D528" s="336"/>
      <c r="E528" s="346"/>
      <c r="F528" s="101"/>
      <c r="G528" s="344"/>
      <c r="H528" s="33"/>
    </row>
    <row r="529" spans="1:8" ht="15" customHeight="1">
      <c r="A529" s="385"/>
      <c r="B529" s="379"/>
      <c r="C529" s="123"/>
      <c r="D529" s="336"/>
      <c r="E529" s="347"/>
      <c r="F529" s="104"/>
      <c r="G529" s="345"/>
      <c r="H529" s="32"/>
    </row>
    <row r="530" spans="1:8" ht="15" customHeight="1">
      <c r="A530" s="378"/>
      <c r="B530" s="379"/>
      <c r="C530" s="122"/>
      <c r="D530" s="336"/>
      <c r="E530" s="346"/>
      <c r="F530" s="101"/>
      <c r="G530" s="344"/>
      <c r="H530" s="33"/>
    </row>
    <row r="531" spans="1:8" ht="15" customHeight="1">
      <c r="A531" s="385"/>
      <c r="B531" s="379"/>
      <c r="C531" s="123"/>
      <c r="D531" s="336"/>
      <c r="E531" s="347"/>
      <c r="F531" s="104"/>
      <c r="G531" s="345"/>
      <c r="H531" s="32"/>
    </row>
    <row r="532" spans="1:8" ht="15" customHeight="1">
      <c r="A532" s="378"/>
      <c r="B532" s="379"/>
      <c r="C532" s="122"/>
      <c r="D532" s="336"/>
      <c r="E532" s="346"/>
      <c r="F532" s="124"/>
      <c r="G532" s="367"/>
      <c r="H532" s="33"/>
    </row>
    <row r="533" spans="1:8" ht="15" customHeight="1">
      <c r="A533" s="385"/>
      <c r="B533" s="379"/>
      <c r="C533" s="123"/>
      <c r="D533" s="336"/>
      <c r="E533" s="347"/>
      <c r="F533" s="104"/>
      <c r="G533" s="367"/>
      <c r="H533" s="32"/>
    </row>
    <row r="534" spans="1:8" ht="15" customHeight="1">
      <c r="A534" s="378"/>
      <c r="B534" s="379"/>
      <c r="C534" s="122"/>
      <c r="D534" s="336"/>
      <c r="E534" s="346"/>
      <c r="F534" s="124"/>
      <c r="G534" s="367"/>
      <c r="H534" s="33"/>
    </row>
    <row r="535" spans="1:8" ht="15" customHeight="1">
      <c r="A535" s="378"/>
      <c r="B535" s="379"/>
      <c r="C535" s="123"/>
      <c r="D535" s="336"/>
      <c r="E535" s="347"/>
      <c r="F535" s="104"/>
      <c r="G535" s="367"/>
      <c r="H535" s="32"/>
    </row>
    <row r="536" spans="1:8" ht="15" customHeight="1">
      <c r="A536" s="375"/>
      <c r="B536" s="376"/>
      <c r="C536" s="376"/>
      <c r="D536" s="376"/>
      <c r="E536" s="377"/>
      <c r="F536" s="120"/>
      <c r="G536" s="94"/>
      <c r="H536" s="33"/>
    </row>
    <row r="537" spans="1:8" ht="15" customHeight="1">
      <c r="A537" s="376"/>
      <c r="B537" s="376"/>
      <c r="C537" s="376"/>
      <c r="D537" s="376"/>
      <c r="E537" s="377"/>
      <c r="F537" s="121"/>
      <c r="G537" s="94"/>
      <c r="H537" s="32"/>
    </row>
    <row r="538" spans="1:7" ht="30" customHeight="1">
      <c r="A538" s="57"/>
      <c r="B538" s="57"/>
      <c r="C538" s="56"/>
      <c r="D538" s="383"/>
      <c r="E538" s="383"/>
      <c r="F538" s="383"/>
      <c r="G538" s="24"/>
    </row>
    <row r="539" spans="1:7" ht="15" customHeight="1">
      <c r="A539" s="371"/>
      <c r="B539" s="372"/>
      <c r="C539" s="226"/>
      <c r="D539" s="226"/>
      <c r="E539" s="226"/>
      <c r="F539" s="226"/>
      <c r="G539" s="114"/>
    </row>
    <row r="540" spans="1:7" ht="15" customHeight="1">
      <c r="A540" s="371"/>
      <c r="B540" s="226"/>
      <c r="C540" s="226"/>
      <c r="D540" s="226"/>
      <c r="E540" s="226"/>
      <c r="F540" s="226"/>
      <c r="G540" s="115"/>
    </row>
    <row r="541" spans="1:7" ht="15" customHeight="1">
      <c r="A541" s="360"/>
      <c r="B541" s="360"/>
      <c r="C541" s="373"/>
      <c r="D541" s="360"/>
      <c r="E541" s="360"/>
      <c r="F541" s="360"/>
      <c r="G541" s="360"/>
    </row>
    <row r="542" spans="1:7" ht="15" customHeight="1">
      <c r="A542" s="226"/>
      <c r="B542" s="226"/>
      <c r="C542" s="374"/>
      <c r="D542" s="226"/>
      <c r="E542" s="226"/>
      <c r="F542" s="226"/>
      <c r="G542" s="226"/>
    </row>
    <row r="543" spans="1:8" ht="15" customHeight="1">
      <c r="A543" s="369"/>
      <c r="B543" s="370"/>
      <c r="C543" s="125"/>
      <c r="D543" s="336"/>
      <c r="E543" s="346"/>
      <c r="F543" s="124"/>
      <c r="G543" s="368"/>
      <c r="H543" s="33"/>
    </row>
    <row r="544" spans="1:8" ht="15" customHeight="1">
      <c r="A544" s="369"/>
      <c r="B544" s="370"/>
      <c r="C544" s="106"/>
      <c r="D544" s="336"/>
      <c r="E544" s="347"/>
      <c r="F544" s="104"/>
      <c r="G544" s="345"/>
      <c r="H544" s="32"/>
    </row>
    <row r="545" spans="1:8" ht="15" customHeight="1">
      <c r="A545" s="369"/>
      <c r="B545" s="370"/>
      <c r="C545" s="125"/>
      <c r="D545" s="336"/>
      <c r="E545" s="346"/>
      <c r="F545" s="124"/>
      <c r="G545" s="368"/>
      <c r="H545" s="33"/>
    </row>
    <row r="546" spans="1:8" ht="15" customHeight="1">
      <c r="A546" s="369"/>
      <c r="B546" s="370"/>
      <c r="C546" s="106"/>
      <c r="D546" s="336"/>
      <c r="E546" s="347"/>
      <c r="F546" s="104"/>
      <c r="G546" s="345"/>
      <c r="H546" s="32"/>
    </row>
    <row r="547" spans="1:8" ht="15" customHeight="1">
      <c r="A547" s="369"/>
      <c r="B547" s="370"/>
      <c r="C547" s="125"/>
      <c r="D547" s="336"/>
      <c r="E547" s="346"/>
      <c r="F547" s="124"/>
      <c r="G547" s="368"/>
      <c r="H547" s="33"/>
    </row>
    <row r="548" spans="1:8" ht="15" customHeight="1">
      <c r="A548" s="369"/>
      <c r="B548" s="370"/>
      <c r="C548" s="106"/>
      <c r="D548" s="336"/>
      <c r="E548" s="347"/>
      <c r="F548" s="104"/>
      <c r="G548" s="345"/>
      <c r="H548" s="32"/>
    </row>
    <row r="549" spans="1:8" ht="15" customHeight="1">
      <c r="A549" s="369"/>
      <c r="B549" s="370"/>
      <c r="C549" s="125"/>
      <c r="D549" s="336"/>
      <c r="E549" s="346"/>
      <c r="F549" s="124"/>
      <c r="G549" s="368"/>
      <c r="H549" s="33"/>
    </row>
    <row r="550" spans="1:8" ht="15" customHeight="1">
      <c r="A550" s="369"/>
      <c r="B550" s="370"/>
      <c r="C550" s="106"/>
      <c r="D550" s="336"/>
      <c r="E550" s="347"/>
      <c r="F550" s="104"/>
      <c r="G550" s="345"/>
      <c r="H550" s="32"/>
    </row>
    <row r="551" spans="1:8" ht="15" customHeight="1">
      <c r="A551" s="369"/>
      <c r="B551" s="370"/>
      <c r="C551" s="125"/>
      <c r="D551" s="336"/>
      <c r="E551" s="346"/>
      <c r="F551" s="124"/>
      <c r="G551" s="368"/>
      <c r="H551" s="33"/>
    </row>
    <row r="552" spans="1:8" ht="15" customHeight="1">
      <c r="A552" s="369"/>
      <c r="B552" s="370"/>
      <c r="C552" s="106"/>
      <c r="D552" s="336"/>
      <c r="E552" s="347"/>
      <c r="F552" s="104"/>
      <c r="G552" s="345"/>
      <c r="H552" s="32"/>
    </row>
    <row r="553" spans="1:8" ht="15" customHeight="1">
      <c r="A553" s="369"/>
      <c r="B553" s="370"/>
      <c r="C553" s="125"/>
      <c r="D553" s="336"/>
      <c r="E553" s="346"/>
      <c r="F553" s="124"/>
      <c r="G553" s="367"/>
      <c r="H553" s="33"/>
    </row>
    <row r="554" spans="1:8" ht="15" customHeight="1">
      <c r="A554" s="384"/>
      <c r="B554" s="370"/>
      <c r="C554" s="106"/>
      <c r="D554" s="336"/>
      <c r="E554" s="347"/>
      <c r="F554" s="104"/>
      <c r="G554" s="226"/>
      <c r="H554" s="32"/>
    </row>
    <row r="555" spans="1:8" ht="15" customHeight="1">
      <c r="A555" s="369"/>
      <c r="B555" s="370"/>
      <c r="C555" s="125"/>
      <c r="D555" s="336"/>
      <c r="E555" s="346"/>
      <c r="F555" s="124"/>
      <c r="G555" s="367"/>
      <c r="H555" s="33"/>
    </row>
    <row r="556" spans="1:8" ht="15" customHeight="1">
      <c r="A556" s="369"/>
      <c r="B556" s="370"/>
      <c r="C556" s="106"/>
      <c r="D556" s="336"/>
      <c r="E556" s="347"/>
      <c r="F556" s="104"/>
      <c r="G556" s="226"/>
      <c r="H556" s="32"/>
    </row>
    <row r="557" spans="1:8" ht="15" customHeight="1">
      <c r="A557" s="369"/>
      <c r="B557" s="370"/>
      <c r="C557" s="125"/>
      <c r="D557" s="336"/>
      <c r="E557" s="346"/>
      <c r="F557" s="124"/>
      <c r="G557" s="367"/>
      <c r="H557" s="33"/>
    </row>
    <row r="558" spans="1:8" ht="15" customHeight="1">
      <c r="A558" s="369"/>
      <c r="B558" s="370"/>
      <c r="C558" s="106"/>
      <c r="D558" s="336"/>
      <c r="E558" s="347"/>
      <c r="F558" s="104"/>
      <c r="G558" s="226"/>
      <c r="H558" s="32"/>
    </row>
    <row r="559" spans="1:8" ht="15" customHeight="1">
      <c r="A559" s="369"/>
      <c r="B559" s="370"/>
      <c r="C559" s="125"/>
      <c r="D559" s="336"/>
      <c r="E559" s="346"/>
      <c r="F559" s="124"/>
      <c r="G559" s="367"/>
      <c r="H559" s="33"/>
    </row>
    <row r="560" spans="1:8" ht="15" customHeight="1">
      <c r="A560" s="369"/>
      <c r="B560" s="370"/>
      <c r="C560" s="106"/>
      <c r="D560" s="336"/>
      <c r="E560" s="347"/>
      <c r="F560" s="104"/>
      <c r="G560" s="226"/>
      <c r="H560" s="32"/>
    </row>
    <row r="561" spans="1:8" ht="15" customHeight="1">
      <c r="A561" s="369"/>
      <c r="B561" s="370"/>
      <c r="C561" s="125"/>
      <c r="D561" s="336"/>
      <c r="E561" s="346"/>
      <c r="F561" s="124"/>
      <c r="G561" s="367"/>
      <c r="H561" s="33"/>
    </row>
    <row r="562" spans="1:8" ht="15" customHeight="1">
      <c r="A562" s="369"/>
      <c r="B562" s="370"/>
      <c r="C562" s="106"/>
      <c r="D562" s="336"/>
      <c r="E562" s="347"/>
      <c r="F562" s="104"/>
      <c r="G562" s="226"/>
      <c r="H562" s="32"/>
    </row>
    <row r="563" spans="1:8" ht="15" customHeight="1">
      <c r="A563" s="369"/>
      <c r="B563" s="370"/>
      <c r="C563" s="125"/>
      <c r="D563" s="336"/>
      <c r="E563" s="346"/>
      <c r="F563" s="124"/>
      <c r="G563" s="367"/>
      <c r="H563" s="33"/>
    </row>
    <row r="564" spans="1:8" ht="15" customHeight="1">
      <c r="A564" s="369"/>
      <c r="B564" s="370"/>
      <c r="C564" s="106"/>
      <c r="D564" s="336"/>
      <c r="E564" s="347"/>
      <c r="F564" s="104"/>
      <c r="G564" s="226"/>
      <c r="H564" s="32"/>
    </row>
    <row r="565" spans="1:8" ht="15" customHeight="1">
      <c r="A565" s="369"/>
      <c r="B565" s="370"/>
      <c r="C565" s="125"/>
      <c r="D565" s="336"/>
      <c r="E565" s="346"/>
      <c r="F565" s="124"/>
      <c r="G565" s="367"/>
      <c r="H565" s="33"/>
    </row>
    <row r="566" spans="1:8" ht="15" customHeight="1">
      <c r="A566" s="369"/>
      <c r="B566" s="370"/>
      <c r="C566" s="106"/>
      <c r="D566" s="336"/>
      <c r="E566" s="347"/>
      <c r="F566" s="104"/>
      <c r="G566" s="226"/>
      <c r="H566" s="32"/>
    </row>
    <row r="567" spans="1:8" ht="15" customHeight="1">
      <c r="A567" s="369"/>
      <c r="B567" s="370"/>
      <c r="C567" s="125"/>
      <c r="D567" s="336"/>
      <c r="E567" s="346"/>
      <c r="F567" s="124"/>
      <c r="G567" s="367"/>
      <c r="H567" s="33"/>
    </row>
    <row r="568" spans="1:8" ht="15" customHeight="1">
      <c r="A568" s="384"/>
      <c r="B568" s="370"/>
      <c r="C568" s="106"/>
      <c r="D568" s="336"/>
      <c r="E568" s="347"/>
      <c r="F568" s="104"/>
      <c r="G568" s="367"/>
      <c r="H568" s="32"/>
    </row>
    <row r="569" spans="1:8" ht="15" customHeight="1">
      <c r="A569" s="369"/>
      <c r="B569" s="370"/>
      <c r="C569" s="125"/>
      <c r="D569" s="336"/>
      <c r="E569" s="346"/>
      <c r="F569" s="124"/>
      <c r="G569" s="367"/>
      <c r="H569" s="33"/>
    </row>
    <row r="570" spans="1:8" ht="15" customHeight="1">
      <c r="A570" s="369"/>
      <c r="B570" s="370"/>
      <c r="C570" s="106"/>
      <c r="D570" s="336"/>
      <c r="E570" s="347"/>
      <c r="F570" s="104"/>
      <c r="G570" s="367"/>
      <c r="H570" s="32"/>
    </row>
    <row r="571" spans="1:8" ht="15" customHeight="1">
      <c r="A571" s="375"/>
      <c r="B571" s="376"/>
      <c r="C571" s="376"/>
      <c r="D571" s="376"/>
      <c r="E571" s="377"/>
      <c r="F571" s="120"/>
      <c r="G571" s="126"/>
      <c r="H571" s="33"/>
    </row>
    <row r="572" spans="1:8" ht="15" customHeight="1">
      <c r="A572" s="376"/>
      <c r="B572" s="376"/>
      <c r="C572" s="376"/>
      <c r="D572" s="376"/>
      <c r="E572" s="377"/>
      <c r="F572" s="121"/>
      <c r="G572" s="94"/>
      <c r="H572" s="32"/>
    </row>
    <row r="573" spans="1:7" ht="30" customHeight="1">
      <c r="A573" s="57"/>
      <c r="B573" s="57"/>
      <c r="C573" s="56"/>
      <c r="D573" s="383"/>
      <c r="E573" s="383"/>
      <c r="F573" s="383"/>
      <c r="G573" s="24"/>
    </row>
    <row r="574" spans="1:7" ht="15" customHeight="1">
      <c r="A574" s="371"/>
      <c r="B574" s="372"/>
      <c r="C574" s="226"/>
      <c r="D574" s="226"/>
      <c r="E574" s="226"/>
      <c r="F574" s="226"/>
      <c r="G574" s="114"/>
    </row>
    <row r="575" spans="1:7" ht="15" customHeight="1">
      <c r="A575" s="371"/>
      <c r="B575" s="226"/>
      <c r="C575" s="226"/>
      <c r="D575" s="226"/>
      <c r="E575" s="226"/>
      <c r="F575" s="226"/>
      <c r="G575" s="115"/>
    </row>
    <row r="576" spans="1:7" ht="15" customHeight="1">
      <c r="A576" s="360"/>
      <c r="B576" s="360"/>
      <c r="C576" s="373"/>
      <c r="D576" s="360"/>
      <c r="E576" s="360"/>
      <c r="F576" s="360"/>
      <c r="G576" s="360"/>
    </row>
    <row r="577" spans="1:7" ht="15" customHeight="1">
      <c r="A577" s="226"/>
      <c r="B577" s="226"/>
      <c r="C577" s="374"/>
      <c r="D577" s="226"/>
      <c r="E577" s="226"/>
      <c r="F577" s="226"/>
      <c r="G577" s="226"/>
    </row>
    <row r="578" spans="1:8" ht="15" customHeight="1">
      <c r="A578" s="369"/>
      <c r="B578" s="370"/>
      <c r="C578" s="125"/>
      <c r="D578" s="336"/>
      <c r="E578" s="346"/>
      <c r="F578" s="124"/>
      <c r="G578" s="368"/>
      <c r="H578" s="33"/>
    </row>
    <row r="579" spans="1:8" ht="15" customHeight="1">
      <c r="A579" s="369"/>
      <c r="B579" s="370"/>
      <c r="C579" s="106"/>
      <c r="D579" s="336"/>
      <c r="E579" s="347"/>
      <c r="F579" s="104"/>
      <c r="G579" s="345"/>
      <c r="H579" s="32"/>
    </row>
    <row r="580" spans="1:8" ht="15" customHeight="1">
      <c r="A580" s="369"/>
      <c r="B580" s="370"/>
      <c r="C580" s="125"/>
      <c r="D580" s="336"/>
      <c r="E580" s="346"/>
      <c r="F580" s="124"/>
      <c r="G580" s="368"/>
      <c r="H580" s="33"/>
    </row>
    <row r="581" spans="1:8" ht="15" customHeight="1">
      <c r="A581" s="369"/>
      <c r="B581" s="370"/>
      <c r="C581" s="106"/>
      <c r="D581" s="336"/>
      <c r="E581" s="347"/>
      <c r="F581" s="104"/>
      <c r="G581" s="345"/>
      <c r="H581" s="32"/>
    </row>
    <row r="582" spans="1:8" ht="15" customHeight="1">
      <c r="A582" s="369"/>
      <c r="B582" s="370"/>
      <c r="C582" s="125"/>
      <c r="D582" s="336"/>
      <c r="E582" s="346"/>
      <c r="F582" s="124"/>
      <c r="G582" s="368"/>
      <c r="H582" s="33"/>
    </row>
    <row r="583" spans="1:8" ht="15" customHeight="1">
      <c r="A583" s="369"/>
      <c r="B583" s="370"/>
      <c r="C583" s="106"/>
      <c r="D583" s="336"/>
      <c r="E583" s="347"/>
      <c r="F583" s="104"/>
      <c r="G583" s="345"/>
      <c r="H583" s="32"/>
    </row>
    <row r="584" spans="1:8" ht="15" customHeight="1">
      <c r="A584" s="369"/>
      <c r="B584" s="370"/>
      <c r="C584" s="125"/>
      <c r="D584" s="336"/>
      <c r="E584" s="346"/>
      <c r="F584" s="124"/>
      <c r="G584" s="368"/>
      <c r="H584" s="33"/>
    </row>
    <row r="585" spans="1:8" ht="15" customHeight="1">
      <c r="A585" s="369"/>
      <c r="B585" s="370"/>
      <c r="C585" s="106"/>
      <c r="D585" s="336"/>
      <c r="E585" s="347"/>
      <c r="F585" s="104"/>
      <c r="G585" s="345"/>
      <c r="H585" s="32"/>
    </row>
    <row r="586" spans="1:8" ht="15" customHeight="1">
      <c r="A586" s="369"/>
      <c r="B586" s="370"/>
      <c r="C586" s="125"/>
      <c r="D586" s="336"/>
      <c r="E586" s="346"/>
      <c r="F586" s="124"/>
      <c r="G586" s="368"/>
      <c r="H586" s="33"/>
    </row>
    <row r="587" spans="1:8" ht="15" customHeight="1">
      <c r="A587" s="369"/>
      <c r="B587" s="370"/>
      <c r="C587" s="106"/>
      <c r="D587" s="336"/>
      <c r="E587" s="347"/>
      <c r="F587" s="104"/>
      <c r="G587" s="345"/>
      <c r="H587" s="32"/>
    </row>
    <row r="588" spans="1:8" ht="15" customHeight="1">
      <c r="A588" s="369"/>
      <c r="B588" s="370"/>
      <c r="C588" s="125"/>
      <c r="D588" s="336"/>
      <c r="E588" s="346"/>
      <c r="F588" s="124"/>
      <c r="G588" s="367"/>
      <c r="H588" s="33"/>
    </row>
    <row r="589" spans="1:8" ht="15" customHeight="1">
      <c r="A589" s="369"/>
      <c r="B589" s="370"/>
      <c r="C589" s="106"/>
      <c r="D589" s="336"/>
      <c r="E589" s="347"/>
      <c r="F589" s="104"/>
      <c r="G589" s="226"/>
      <c r="H589" s="32"/>
    </row>
    <row r="590" spans="1:8" ht="15" customHeight="1">
      <c r="A590" s="369"/>
      <c r="B590" s="370"/>
      <c r="C590" s="125"/>
      <c r="D590" s="336"/>
      <c r="E590" s="346"/>
      <c r="F590" s="124"/>
      <c r="G590" s="367"/>
      <c r="H590" s="33"/>
    </row>
    <row r="591" spans="1:8" ht="15" customHeight="1">
      <c r="A591" s="369"/>
      <c r="B591" s="370"/>
      <c r="C591" s="106"/>
      <c r="D591" s="336"/>
      <c r="E591" s="347"/>
      <c r="F591" s="104"/>
      <c r="G591" s="226"/>
      <c r="H591" s="32"/>
    </row>
    <row r="592" spans="1:8" ht="15" customHeight="1">
      <c r="A592" s="369"/>
      <c r="B592" s="370"/>
      <c r="C592" s="125"/>
      <c r="D592" s="336"/>
      <c r="E592" s="346"/>
      <c r="F592" s="124"/>
      <c r="G592" s="367"/>
      <c r="H592" s="33"/>
    </row>
    <row r="593" spans="1:8" ht="15" customHeight="1">
      <c r="A593" s="369"/>
      <c r="B593" s="370"/>
      <c r="C593" s="106"/>
      <c r="D593" s="336"/>
      <c r="E593" s="347"/>
      <c r="F593" s="104"/>
      <c r="G593" s="226"/>
      <c r="H593" s="32"/>
    </row>
    <row r="594" spans="1:8" ht="15" customHeight="1">
      <c r="A594" s="369"/>
      <c r="B594" s="370"/>
      <c r="C594" s="125"/>
      <c r="D594" s="336"/>
      <c r="E594" s="346"/>
      <c r="F594" s="124"/>
      <c r="G594" s="367"/>
      <c r="H594" s="33"/>
    </row>
    <row r="595" spans="1:8" ht="15" customHeight="1">
      <c r="A595" s="369"/>
      <c r="B595" s="370"/>
      <c r="C595" s="106"/>
      <c r="D595" s="336"/>
      <c r="E595" s="347"/>
      <c r="F595" s="104"/>
      <c r="G595" s="226"/>
      <c r="H595" s="32"/>
    </row>
    <row r="596" spans="1:8" ht="15" customHeight="1">
      <c r="A596" s="369"/>
      <c r="B596" s="370"/>
      <c r="C596" s="125"/>
      <c r="D596" s="336"/>
      <c r="E596" s="346"/>
      <c r="F596" s="124"/>
      <c r="G596" s="367"/>
      <c r="H596" s="33"/>
    </row>
    <row r="597" spans="1:8" ht="15" customHeight="1">
      <c r="A597" s="369"/>
      <c r="B597" s="370"/>
      <c r="C597" s="106"/>
      <c r="D597" s="336"/>
      <c r="E597" s="347"/>
      <c r="F597" s="104"/>
      <c r="G597" s="226"/>
      <c r="H597" s="32"/>
    </row>
    <row r="598" spans="1:8" ht="15" customHeight="1">
      <c r="A598" s="369"/>
      <c r="B598" s="370"/>
      <c r="C598" s="125"/>
      <c r="D598" s="336"/>
      <c r="E598" s="346"/>
      <c r="F598" s="124"/>
      <c r="G598" s="367"/>
      <c r="H598" s="33"/>
    </row>
    <row r="599" spans="1:8" ht="15" customHeight="1">
      <c r="A599" s="369"/>
      <c r="B599" s="370"/>
      <c r="C599" s="106"/>
      <c r="D599" s="336"/>
      <c r="E599" s="347"/>
      <c r="F599" s="104"/>
      <c r="G599" s="226"/>
      <c r="H599" s="32"/>
    </row>
    <row r="600" spans="1:8" ht="15" customHeight="1">
      <c r="A600" s="369"/>
      <c r="B600" s="370"/>
      <c r="C600" s="125"/>
      <c r="D600" s="336"/>
      <c r="E600" s="346"/>
      <c r="F600" s="124"/>
      <c r="G600" s="367"/>
      <c r="H600" s="33"/>
    </row>
    <row r="601" spans="1:8" ht="15" customHeight="1">
      <c r="A601" s="369"/>
      <c r="B601" s="370"/>
      <c r="C601" s="106"/>
      <c r="D601" s="336"/>
      <c r="E601" s="347"/>
      <c r="F601" s="104"/>
      <c r="G601" s="226"/>
      <c r="H601" s="32"/>
    </row>
    <row r="602" spans="1:8" ht="15" customHeight="1">
      <c r="A602" s="369"/>
      <c r="B602" s="370"/>
      <c r="C602" s="125"/>
      <c r="D602" s="336"/>
      <c r="E602" s="346"/>
      <c r="F602" s="124"/>
      <c r="G602" s="367"/>
      <c r="H602" s="33"/>
    </row>
    <row r="603" spans="1:8" ht="15" customHeight="1">
      <c r="A603" s="369"/>
      <c r="B603" s="370"/>
      <c r="C603" s="106"/>
      <c r="D603" s="336"/>
      <c r="E603" s="347"/>
      <c r="F603" s="104"/>
      <c r="G603" s="367"/>
      <c r="H603" s="32"/>
    </row>
    <row r="604" spans="1:8" ht="15" customHeight="1">
      <c r="A604" s="369"/>
      <c r="B604" s="370"/>
      <c r="C604" s="125"/>
      <c r="D604" s="336"/>
      <c r="E604" s="346"/>
      <c r="F604" s="124"/>
      <c r="G604" s="367"/>
      <c r="H604" s="33"/>
    </row>
    <row r="605" spans="1:8" ht="15" customHeight="1">
      <c r="A605" s="369"/>
      <c r="B605" s="370"/>
      <c r="C605" s="106"/>
      <c r="D605" s="336"/>
      <c r="E605" s="347"/>
      <c r="F605" s="104"/>
      <c r="G605" s="367"/>
      <c r="H605" s="32"/>
    </row>
    <row r="606" spans="1:8" ht="15" customHeight="1">
      <c r="A606" s="375"/>
      <c r="B606" s="376"/>
      <c r="C606" s="376"/>
      <c r="D606" s="376"/>
      <c r="E606" s="377"/>
      <c r="F606" s="120"/>
      <c r="G606" s="126"/>
      <c r="H606" s="33"/>
    </row>
    <row r="607" spans="1:8" ht="15" customHeight="1">
      <c r="A607" s="376"/>
      <c r="B607" s="376"/>
      <c r="C607" s="376"/>
      <c r="D607" s="376"/>
      <c r="E607" s="377"/>
      <c r="F607" s="121"/>
      <c r="G607" s="94"/>
      <c r="H607" s="32"/>
    </row>
    <row r="608" spans="1:7" ht="30" customHeight="1">
      <c r="A608" s="57"/>
      <c r="B608" s="57"/>
      <c r="C608" s="56"/>
      <c r="D608" s="383"/>
      <c r="E608" s="383"/>
      <c r="F608" s="383"/>
      <c r="G608" s="24"/>
    </row>
    <row r="609" spans="1:7" ht="15" customHeight="1">
      <c r="A609" s="371"/>
      <c r="B609" s="372"/>
      <c r="C609" s="226"/>
      <c r="D609" s="226"/>
      <c r="E609" s="226"/>
      <c r="F609" s="226"/>
      <c r="G609" s="114"/>
    </row>
    <row r="610" spans="1:7" ht="15" customHeight="1">
      <c r="A610" s="371"/>
      <c r="B610" s="226"/>
      <c r="C610" s="226"/>
      <c r="D610" s="226"/>
      <c r="E610" s="226"/>
      <c r="F610" s="226"/>
      <c r="G610" s="115"/>
    </row>
    <row r="611" spans="1:7" ht="15" customHeight="1">
      <c r="A611" s="360"/>
      <c r="B611" s="360"/>
      <c r="C611" s="373"/>
      <c r="D611" s="360"/>
      <c r="E611" s="360"/>
      <c r="F611" s="360"/>
      <c r="G611" s="360"/>
    </row>
    <row r="612" spans="1:7" ht="15" customHeight="1">
      <c r="A612" s="226"/>
      <c r="B612" s="226"/>
      <c r="C612" s="374"/>
      <c r="D612" s="226"/>
      <c r="E612" s="226"/>
      <c r="F612" s="226"/>
      <c r="G612" s="226"/>
    </row>
    <row r="613" spans="1:8" ht="15" customHeight="1">
      <c r="A613" s="369"/>
      <c r="B613" s="370"/>
      <c r="C613" s="125"/>
      <c r="D613" s="336"/>
      <c r="E613" s="346"/>
      <c r="F613" s="124"/>
      <c r="G613" s="368"/>
      <c r="H613" s="33"/>
    </row>
    <row r="614" spans="1:8" ht="15" customHeight="1">
      <c r="A614" s="369"/>
      <c r="B614" s="370"/>
      <c r="C614" s="106"/>
      <c r="D614" s="336"/>
      <c r="E614" s="347"/>
      <c r="F614" s="104"/>
      <c r="G614" s="345"/>
      <c r="H614" s="32"/>
    </row>
    <row r="615" spans="1:8" ht="15" customHeight="1">
      <c r="A615" s="369"/>
      <c r="B615" s="370"/>
      <c r="C615" s="125"/>
      <c r="D615" s="336"/>
      <c r="E615" s="346"/>
      <c r="F615" s="124"/>
      <c r="G615" s="368"/>
      <c r="H615" s="33"/>
    </row>
    <row r="616" spans="1:8" ht="15" customHeight="1">
      <c r="A616" s="369"/>
      <c r="B616" s="370"/>
      <c r="C616" s="106"/>
      <c r="D616" s="336"/>
      <c r="E616" s="347"/>
      <c r="F616" s="104"/>
      <c r="G616" s="345"/>
      <c r="H616" s="32"/>
    </row>
    <row r="617" spans="1:8" ht="15" customHeight="1">
      <c r="A617" s="369"/>
      <c r="B617" s="370"/>
      <c r="C617" s="125"/>
      <c r="D617" s="336"/>
      <c r="E617" s="346"/>
      <c r="F617" s="124"/>
      <c r="G617" s="368"/>
      <c r="H617" s="33"/>
    </row>
    <row r="618" spans="1:8" ht="15" customHeight="1">
      <c r="A618" s="369"/>
      <c r="B618" s="370"/>
      <c r="C618" s="106"/>
      <c r="D618" s="336"/>
      <c r="E618" s="347"/>
      <c r="F618" s="104"/>
      <c r="G618" s="345"/>
      <c r="H618" s="32"/>
    </row>
    <row r="619" spans="1:8" ht="15" customHeight="1">
      <c r="A619" s="369"/>
      <c r="B619" s="370"/>
      <c r="C619" s="125"/>
      <c r="D619" s="336"/>
      <c r="E619" s="346"/>
      <c r="F619" s="124"/>
      <c r="G619" s="368"/>
      <c r="H619" s="33"/>
    </row>
    <row r="620" spans="1:8" ht="15" customHeight="1">
      <c r="A620" s="369"/>
      <c r="B620" s="370"/>
      <c r="C620" s="106"/>
      <c r="D620" s="336"/>
      <c r="E620" s="347"/>
      <c r="F620" s="104"/>
      <c r="G620" s="345"/>
      <c r="H620" s="32"/>
    </row>
    <row r="621" spans="1:8" ht="15" customHeight="1">
      <c r="A621" s="369"/>
      <c r="B621" s="370"/>
      <c r="C621" s="125"/>
      <c r="D621" s="336"/>
      <c r="E621" s="346"/>
      <c r="F621" s="124"/>
      <c r="G621" s="368"/>
      <c r="H621" s="33"/>
    </row>
    <row r="622" spans="1:8" ht="15" customHeight="1">
      <c r="A622" s="369"/>
      <c r="B622" s="370"/>
      <c r="C622" s="106"/>
      <c r="D622" s="336"/>
      <c r="E622" s="347"/>
      <c r="F622" s="104"/>
      <c r="G622" s="345"/>
      <c r="H622" s="32"/>
    </row>
    <row r="623" spans="1:8" ht="15" customHeight="1">
      <c r="A623" s="369"/>
      <c r="B623" s="370"/>
      <c r="C623" s="125"/>
      <c r="D623" s="336"/>
      <c r="E623" s="346"/>
      <c r="F623" s="124"/>
      <c r="G623" s="368"/>
      <c r="H623" s="33"/>
    </row>
    <row r="624" spans="1:8" ht="15" customHeight="1">
      <c r="A624" s="369"/>
      <c r="B624" s="370"/>
      <c r="C624" s="106"/>
      <c r="D624" s="336"/>
      <c r="E624" s="347"/>
      <c r="F624" s="104"/>
      <c r="G624" s="345"/>
      <c r="H624" s="32"/>
    </row>
    <row r="625" spans="1:8" ht="15" customHeight="1">
      <c r="A625" s="369"/>
      <c r="B625" s="370"/>
      <c r="C625" s="125"/>
      <c r="D625" s="336"/>
      <c r="E625" s="346"/>
      <c r="F625" s="124"/>
      <c r="G625" s="367"/>
      <c r="H625" s="33"/>
    </row>
    <row r="626" spans="1:8" ht="15" customHeight="1">
      <c r="A626" s="369"/>
      <c r="B626" s="370"/>
      <c r="C626" s="106"/>
      <c r="D626" s="336"/>
      <c r="E626" s="347"/>
      <c r="F626" s="104"/>
      <c r="G626" s="226"/>
      <c r="H626" s="32"/>
    </row>
    <row r="627" spans="1:8" ht="15" customHeight="1">
      <c r="A627" s="369"/>
      <c r="B627" s="370"/>
      <c r="C627" s="125"/>
      <c r="D627" s="336"/>
      <c r="E627" s="346"/>
      <c r="F627" s="124"/>
      <c r="G627" s="367"/>
      <c r="H627" s="33"/>
    </row>
    <row r="628" spans="1:8" ht="15" customHeight="1">
      <c r="A628" s="369"/>
      <c r="B628" s="370"/>
      <c r="C628" s="106"/>
      <c r="D628" s="336"/>
      <c r="E628" s="347"/>
      <c r="F628" s="104"/>
      <c r="G628" s="226"/>
      <c r="H628" s="32"/>
    </row>
    <row r="629" spans="1:8" ht="15" customHeight="1">
      <c r="A629" s="369"/>
      <c r="B629" s="370"/>
      <c r="C629" s="125"/>
      <c r="D629" s="336"/>
      <c r="E629" s="346"/>
      <c r="F629" s="124"/>
      <c r="G629" s="367"/>
      <c r="H629" s="33"/>
    </row>
    <row r="630" spans="1:8" ht="15" customHeight="1">
      <c r="A630" s="369"/>
      <c r="B630" s="370"/>
      <c r="C630" s="106"/>
      <c r="D630" s="336"/>
      <c r="E630" s="347"/>
      <c r="F630" s="104"/>
      <c r="G630" s="226"/>
      <c r="H630" s="32"/>
    </row>
    <row r="631" spans="1:8" ht="15" customHeight="1">
      <c r="A631" s="369"/>
      <c r="B631" s="370"/>
      <c r="C631" s="125"/>
      <c r="D631" s="336"/>
      <c r="E631" s="346"/>
      <c r="F631" s="124"/>
      <c r="G631" s="367"/>
      <c r="H631" s="33"/>
    </row>
    <row r="632" spans="1:8" ht="15" customHeight="1">
      <c r="A632" s="369"/>
      <c r="B632" s="370"/>
      <c r="C632" s="106"/>
      <c r="D632" s="336"/>
      <c r="E632" s="347"/>
      <c r="F632" s="104"/>
      <c r="G632" s="226"/>
      <c r="H632" s="32"/>
    </row>
    <row r="633" spans="1:8" ht="15" customHeight="1">
      <c r="A633" s="369"/>
      <c r="B633" s="370"/>
      <c r="C633" s="125"/>
      <c r="D633" s="336"/>
      <c r="E633" s="346"/>
      <c r="F633" s="124"/>
      <c r="G633" s="367"/>
      <c r="H633" s="33"/>
    </row>
    <row r="634" spans="1:8" ht="15" customHeight="1">
      <c r="A634" s="369"/>
      <c r="B634" s="370"/>
      <c r="C634" s="106"/>
      <c r="D634" s="336"/>
      <c r="E634" s="347"/>
      <c r="F634" s="104"/>
      <c r="G634" s="226"/>
      <c r="H634" s="32"/>
    </row>
    <row r="635" spans="1:8" ht="15" customHeight="1">
      <c r="A635" s="369"/>
      <c r="B635" s="370"/>
      <c r="C635" s="125"/>
      <c r="D635" s="336"/>
      <c r="E635" s="346"/>
      <c r="F635" s="124"/>
      <c r="G635" s="367"/>
      <c r="H635" s="33"/>
    </row>
    <row r="636" spans="1:8" ht="15" customHeight="1">
      <c r="A636" s="369"/>
      <c r="B636" s="370"/>
      <c r="C636" s="106"/>
      <c r="D636" s="336"/>
      <c r="E636" s="347"/>
      <c r="F636" s="104"/>
      <c r="G636" s="226"/>
      <c r="H636" s="32"/>
    </row>
    <row r="637" spans="1:8" ht="15" customHeight="1">
      <c r="A637" s="369"/>
      <c r="B637" s="370"/>
      <c r="C637" s="125"/>
      <c r="D637" s="336"/>
      <c r="E637" s="346"/>
      <c r="F637" s="124"/>
      <c r="G637" s="367"/>
      <c r="H637" s="33"/>
    </row>
    <row r="638" spans="1:8" ht="15" customHeight="1">
      <c r="A638" s="369"/>
      <c r="B638" s="370"/>
      <c r="C638" s="106"/>
      <c r="D638" s="336"/>
      <c r="E638" s="347"/>
      <c r="F638" s="104"/>
      <c r="G638" s="367"/>
      <c r="H638" s="32"/>
    </row>
    <row r="639" spans="1:8" ht="15" customHeight="1">
      <c r="A639" s="369"/>
      <c r="B639" s="370"/>
      <c r="C639" s="125"/>
      <c r="D639" s="336"/>
      <c r="E639" s="346"/>
      <c r="F639" s="124"/>
      <c r="G639" s="367"/>
      <c r="H639" s="33"/>
    </row>
    <row r="640" spans="1:8" ht="15" customHeight="1">
      <c r="A640" s="369"/>
      <c r="B640" s="370"/>
      <c r="C640" s="106"/>
      <c r="D640" s="336"/>
      <c r="E640" s="347"/>
      <c r="F640" s="104"/>
      <c r="G640" s="367"/>
      <c r="H640" s="32"/>
    </row>
    <row r="641" spans="1:8" ht="15" customHeight="1">
      <c r="A641" s="375"/>
      <c r="B641" s="376"/>
      <c r="C641" s="376"/>
      <c r="D641" s="376"/>
      <c r="E641" s="377"/>
      <c r="F641" s="120"/>
      <c r="G641" s="94"/>
      <c r="H641" s="33"/>
    </row>
    <row r="642" spans="1:8" ht="15" customHeight="1">
      <c r="A642" s="376"/>
      <c r="B642" s="376"/>
      <c r="C642" s="376"/>
      <c r="D642" s="376"/>
      <c r="E642" s="377"/>
      <c r="F642" s="121"/>
      <c r="G642" s="94"/>
      <c r="H642" s="32"/>
    </row>
    <row r="643" spans="1:7" ht="30" customHeight="1">
      <c r="A643" s="57"/>
      <c r="B643" s="57"/>
      <c r="C643" s="56"/>
      <c r="D643" s="383"/>
      <c r="E643" s="383"/>
      <c r="F643" s="383"/>
      <c r="G643" s="24"/>
    </row>
    <row r="644" spans="1:7" ht="15" customHeight="1">
      <c r="A644" s="371"/>
      <c r="B644" s="372"/>
      <c r="C644" s="226"/>
      <c r="D644" s="226"/>
      <c r="E644" s="226"/>
      <c r="F644" s="226"/>
      <c r="G644" s="114"/>
    </row>
    <row r="645" spans="1:7" ht="15" customHeight="1">
      <c r="A645" s="371"/>
      <c r="B645" s="226"/>
      <c r="C645" s="226"/>
      <c r="D645" s="226"/>
      <c r="E645" s="226"/>
      <c r="F645" s="226"/>
      <c r="G645" s="115"/>
    </row>
    <row r="646" spans="1:7" ht="15" customHeight="1">
      <c r="A646" s="360"/>
      <c r="B646" s="360"/>
      <c r="C646" s="373"/>
      <c r="D646" s="360"/>
      <c r="E646" s="360"/>
      <c r="F646" s="360"/>
      <c r="G646" s="360"/>
    </row>
    <row r="647" spans="1:7" ht="15" customHeight="1">
      <c r="A647" s="226"/>
      <c r="B647" s="226"/>
      <c r="C647" s="374"/>
      <c r="D647" s="226"/>
      <c r="E647" s="226"/>
      <c r="F647" s="226"/>
      <c r="G647" s="226"/>
    </row>
    <row r="648" spans="1:8" ht="15" customHeight="1">
      <c r="A648" s="369"/>
      <c r="B648" s="370"/>
      <c r="C648" s="125"/>
      <c r="D648" s="336"/>
      <c r="E648" s="346"/>
      <c r="F648" s="124"/>
      <c r="G648" s="368"/>
      <c r="H648" s="33"/>
    </row>
    <row r="649" spans="1:8" ht="15" customHeight="1">
      <c r="A649" s="369"/>
      <c r="B649" s="370"/>
      <c r="C649" s="106"/>
      <c r="D649" s="336"/>
      <c r="E649" s="347"/>
      <c r="F649" s="104"/>
      <c r="G649" s="345"/>
      <c r="H649" s="32"/>
    </row>
    <row r="650" spans="1:8" ht="15" customHeight="1">
      <c r="A650" s="369"/>
      <c r="B650" s="370"/>
      <c r="C650" s="125"/>
      <c r="D650" s="336"/>
      <c r="E650" s="346"/>
      <c r="F650" s="124"/>
      <c r="G650" s="368"/>
      <c r="H650" s="33"/>
    </row>
    <row r="651" spans="1:8" ht="15" customHeight="1">
      <c r="A651" s="369"/>
      <c r="B651" s="370"/>
      <c r="C651" s="106"/>
      <c r="D651" s="336"/>
      <c r="E651" s="347"/>
      <c r="F651" s="104"/>
      <c r="G651" s="345"/>
      <c r="H651" s="32"/>
    </row>
    <row r="652" spans="1:10" ht="15" customHeight="1">
      <c r="A652" s="369"/>
      <c r="B652" s="370"/>
      <c r="C652" s="125"/>
      <c r="D652" s="336"/>
      <c r="E652" s="346"/>
      <c r="F652" s="124"/>
      <c r="G652" s="368"/>
      <c r="H652" s="111"/>
      <c r="I652" s="24"/>
      <c r="J652" s="24"/>
    </row>
    <row r="653" spans="1:10" ht="22.5" customHeight="1">
      <c r="A653" s="369"/>
      <c r="B653" s="370"/>
      <c r="C653" s="106"/>
      <c r="D653" s="336"/>
      <c r="E653" s="347"/>
      <c r="F653" s="104"/>
      <c r="G653" s="345"/>
      <c r="H653" s="112"/>
      <c r="I653" s="24"/>
      <c r="J653" s="24"/>
    </row>
    <row r="654" spans="1:10" ht="15" customHeight="1">
      <c r="A654" s="369"/>
      <c r="B654" s="370"/>
      <c r="C654" s="125"/>
      <c r="D654" s="336"/>
      <c r="E654" s="346"/>
      <c r="F654" s="124"/>
      <c r="G654" s="368"/>
      <c r="H654" s="111"/>
      <c r="I654" s="24"/>
      <c r="J654" s="24"/>
    </row>
    <row r="655" spans="1:10" ht="15" customHeight="1">
      <c r="A655" s="369"/>
      <c r="B655" s="370"/>
      <c r="C655" s="106"/>
      <c r="D655" s="336"/>
      <c r="E655" s="347"/>
      <c r="F655" s="104"/>
      <c r="G655" s="345"/>
      <c r="H655" s="112"/>
      <c r="I655" s="24"/>
      <c r="J655" s="24"/>
    </row>
    <row r="656" spans="1:10" ht="15" customHeight="1">
      <c r="A656" s="369"/>
      <c r="B656" s="370"/>
      <c r="C656" s="125"/>
      <c r="D656" s="336"/>
      <c r="E656" s="346"/>
      <c r="F656" s="124"/>
      <c r="G656" s="368"/>
      <c r="H656" s="111"/>
      <c r="I656" s="24"/>
      <c r="J656" s="24"/>
    </row>
    <row r="657" spans="1:10" ht="15" customHeight="1">
      <c r="A657" s="369"/>
      <c r="B657" s="370"/>
      <c r="C657" s="106"/>
      <c r="D657" s="336"/>
      <c r="E657" s="347"/>
      <c r="F657" s="104"/>
      <c r="G657" s="345"/>
      <c r="H657" s="112"/>
      <c r="I657" s="24"/>
      <c r="J657" s="24"/>
    </row>
    <row r="658" spans="1:10" ht="15" customHeight="1">
      <c r="A658" s="369"/>
      <c r="B658" s="370"/>
      <c r="C658" s="125"/>
      <c r="D658" s="336"/>
      <c r="E658" s="346"/>
      <c r="F658" s="124"/>
      <c r="G658" s="368"/>
      <c r="H658" s="111"/>
      <c r="I658" s="24"/>
      <c r="J658" s="24"/>
    </row>
    <row r="659" spans="1:10" ht="15" customHeight="1">
      <c r="A659" s="369"/>
      <c r="B659" s="370"/>
      <c r="C659" s="106"/>
      <c r="D659" s="336"/>
      <c r="E659" s="347"/>
      <c r="F659" s="104"/>
      <c r="G659" s="345"/>
      <c r="H659" s="112"/>
      <c r="I659" s="24"/>
      <c r="J659" s="24"/>
    </row>
    <row r="660" spans="1:10" ht="15" customHeight="1">
      <c r="A660" s="369"/>
      <c r="B660" s="370"/>
      <c r="C660" s="125"/>
      <c r="D660" s="336"/>
      <c r="E660" s="346"/>
      <c r="F660" s="124"/>
      <c r="G660" s="367"/>
      <c r="H660" s="111"/>
      <c r="I660" s="24"/>
      <c r="J660" s="24"/>
    </row>
    <row r="661" spans="1:10" ht="15" customHeight="1">
      <c r="A661" s="369"/>
      <c r="B661" s="370"/>
      <c r="C661" s="106"/>
      <c r="D661" s="336"/>
      <c r="E661" s="347"/>
      <c r="F661" s="104"/>
      <c r="G661" s="226"/>
      <c r="H661" s="112"/>
      <c r="I661" s="24"/>
      <c r="J661" s="24"/>
    </row>
    <row r="662" spans="1:10" ht="15" customHeight="1">
      <c r="A662" s="369"/>
      <c r="B662" s="370"/>
      <c r="C662" s="125"/>
      <c r="D662" s="336"/>
      <c r="E662" s="346"/>
      <c r="F662" s="124"/>
      <c r="G662" s="367"/>
      <c r="H662" s="111"/>
      <c r="I662" s="24"/>
      <c r="J662" s="24"/>
    </row>
    <row r="663" spans="1:10" ht="15" customHeight="1">
      <c r="A663" s="369"/>
      <c r="B663" s="370"/>
      <c r="C663" s="106"/>
      <c r="D663" s="336"/>
      <c r="E663" s="347"/>
      <c r="F663" s="104"/>
      <c r="G663" s="226"/>
      <c r="H663" s="112"/>
      <c r="I663" s="24"/>
      <c r="J663" s="24"/>
    </row>
    <row r="664" spans="1:10" ht="15" customHeight="1">
      <c r="A664" s="369"/>
      <c r="B664" s="370"/>
      <c r="C664" s="125"/>
      <c r="D664" s="336"/>
      <c r="E664" s="346"/>
      <c r="F664" s="124"/>
      <c r="G664" s="367"/>
      <c r="H664" s="111"/>
      <c r="I664" s="24"/>
      <c r="J664" s="24"/>
    </row>
    <row r="665" spans="1:10" ht="15" customHeight="1">
      <c r="A665" s="369"/>
      <c r="B665" s="370"/>
      <c r="C665" s="106"/>
      <c r="D665" s="336"/>
      <c r="E665" s="347"/>
      <c r="F665" s="104"/>
      <c r="G665" s="226"/>
      <c r="H665" s="112"/>
      <c r="I665" s="24"/>
      <c r="J665" s="24"/>
    </row>
    <row r="666" spans="1:10" ht="15" customHeight="1">
      <c r="A666" s="369"/>
      <c r="B666" s="370"/>
      <c r="C666" s="125"/>
      <c r="D666" s="336"/>
      <c r="E666" s="346"/>
      <c r="F666" s="124"/>
      <c r="G666" s="367"/>
      <c r="H666" s="111"/>
      <c r="I666" s="24"/>
      <c r="J666" s="24"/>
    </row>
    <row r="667" spans="1:10" ht="15" customHeight="1">
      <c r="A667" s="369"/>
      <c r="B667" s="370"/>
      <c r="C667" s="106"/>
      <c r="D667" s="336"/>
      <c r="E667" s="347"/>
      <c r="F667" s="104"/>
      <c r="G667" s="226"/>
      <c r="H667" s="112"/>
      <c r="I667" s="24"/>
      <c r="J667" s="24"/>
    </row>
    <row r="668" spans="1:8" ht="15" customHeight="1">
      <c r="A668" s="369"/>
      <c r="B668" s="370"/>
      <c r="C668" s="125"/>
      <c r="D668" s="336"/>
      <c r="E668" s="346"/>
      <c r="F668" s="124"/>
      <c r="G668" s="367"/>
      <c r="H668" s="33"/>
    </row>
    <row r="669" spans="1:8" ht="15" customHeight="1">
      <c r="A669" s="369"/>
      <c r="B669" s="370"/>
      <c r="C669" s="106"/>
      <c r="D669" s="336"/>
      <c r="E669" s="347"/>
      <c r="F669" s="104"/>
      <c r="G669" s="226"/>
      <c r="H669" s="32"/>
    </row>
    <row r="670" spans="1:8" ht="15" customHeight="1">
      <c r="A670" s="369"/>
      <c r="B670" s="370"/>
      <c r="C670" s="125"/>
      <c r="D670" s="336"/>
      <c r="E670" s="346"/>
      <c r="F670" s="124"/>
      <c r="G670" s="367"/>
      <c r="H670" s="33"/>
    </row>
    <row r="671" spans="1:8" ht="15" customHeight="1">
      <c r="A671" s="369"/>
      <c r="B671" s="370"/>
      <c r="C671" s="106"/>
      <c r="D671" s="336"/>
      <c r="E671" s="347"/>
      <c r="F671" s="104"/>
      <c r="G671" s="226"/>
      <c r="H671" s="32"/>
    </row>
    <row r="672" spans="1:8" ht="15" customHeight="1">
      <c r="A672" s="369"/>
      <c r="B672" s="370"/>
      <c r="C672" s="125"/>
      <c r="D672" s="336"/>
      <c r="E672" s="346"/>
      <c r="F672" s="124"/>
      <c r="G672" s="367"/>
      <c r="H672" s="33"/>
    </row>
    <row r="673" spans="1:8" ht="15" customHeight="1">
      <c r="A673" s="369"/>
      <c r="B673" s="370"/>
      <c r="C673" s="106"/>
      <c r="D673" s="336"/>
      <c r="E673" s="347"/>
      <c r="F673" s="104"/>
      <c r="G673" s="367"/>
      <c r="H673" s="32"/>
    </row>
    <row r="674" spans="1:8" ht="15" customHeight="1">
      <c r="A674" s="369"/>
      <c r="B674" s="370"/>
      <c r="C674" s="125"/>
      <c r="D674" s="336"/>
      <c r="E674" s="346"/>
      <c r="F674" s="124"/>
      <c r="G674" s="367"/>
      <c r="H674" s="33"/>
    </row>
    <row r="675" spans="1:8" ht="15" customHeight="1">
      <c r="A675" s="369"/>
      <c r="B675" s="370"/>
      <c r="C675" s="106"/>
      <c r="D675" s="336"/>
      <c r="E675" s="347"/>
      <c r="F675" s="104"/>
      <c r="G675" s="367"/>
      <c r="H675" s="32"/>
    </row>
    <row r="676" spans="1:8" ht="15" customHeight="1">
      <c r="A676" s="375"/>
      <c r="B676" s="376"/>
      <c r="C676" s="376"/>
      <c r="D676" s="376"/>
      <c r="E676" s="377"/>
      <c r="F676" s="120"/>
      <c r="G676" s="94"/>
      <c r="H676" s="33"/>
    </row>
    <row r="677" spans="1:8" ht="15" customHeight="1">
      <c r="A677" s="376"/>
      <c r="B677" s="376"/>
      <c r="C677" s="376"/>
      <c r="D677" s="376"/>
      <c r="E677" s="377"/>
      <c r="F677" s="121"/>
      <c r="G677" s="94"/>
      <c r="H677" s="32"/>
    </row>
    <row r="678" spans="1:7" ht="13.5">
      <c r="A678" s="24"/>
      <c r="B678" s="24"/>
      <c r="C678" s="127"/>
      <c r="D678" s="24"/>
      <c r="E678" s="24"/>
      <c r="F678" s="24"/>
      <c r="G678" s="24"/>
    </row>
  </sheetData>
  <sheetProtection/>
  <mergeCells count="1557">
    <mergeCell ref="D1:G1"/>
    <mergeCell ref="G219:G220"/>
    <mergeCell ref="D264:D265"/>
    <mergeCell ref="E172:E173"/>
    <mergeCell ref="D26:D27"/>
    <mergeCell ref="D28:D29"/>
    <mergeCell ref="D30:D31"/>
    <mergeCell ref="D184:G184"/>
    <mergeCell ref="G187:G188"/>
    <mergeCell ref="G215:G216"/>
    <mergeCell ref="G264:G265"/>
    <mergeCell ref="A266:A267"/>
    <mergeCell ref="B266:B267"/>
    <mergeCell ref="D266:D267"/>
    <mergeCell ref="E266:E267"/>
    <mergeCell ref="G266:G267"/>
    <mergeCell ref="E264:E265"/>
    <mergeCell ref="A264:A265"/>
    <mergeCell ref="B264:B265"/>
    <mergeCell ref="A242:A243"/>
    <mergeCell ref="B242:B243"/>
    <mergeCell ref="D242:D243"/>
    <mergeCell ref="E242:E243"/>
    <mergeCell ref="E244:E245"/>
    <mergeCell ref="D258:D259"/>
    <mergeCell ref="E258:E259"/>
    <mergeCell ref="A244:A245"/>
    <mergeCell ref="B244:B245"/>
    <mergeCell ref="B246:B247"/>
    <mergeCell ref="F187:F188"/>
    <mergeCell ref="A225:A226"/>
    <mergeCell ref="A227:D228"/>
    <mergeCell ref="E227:E228"/>
    <mergeCell ref="B225:B226"/>
    <mergeCell ref="D225:D226"/>
    <mergeCell ref="E225:E226"/>
    <mergeCell ref="B221:B222"/>
    <mergeCell ref="A219:A220"/>
    <mergeCell ref="B219:B220"/>
    <mergeCell ref="G221:G222"/>
    <mergeCell ref="G223:G224"/>
    <mergeCell ref="G225:G226"/>
    <mergeCell ref="A223:A224"/>
    <mergeCell ref="B223:B224"/>
    <mergeCell ref="D223:D224"/>
    <mergeCell ref="E223:E224"/>
    <mergeCell ref="A221:A222"/>
    <mergeCell ref="D221:D222"/>
    <mergeCell ref="E221:E222"/>
    <mergeCell ref="D219:D220"/>
    <mergeCell ref="E219:E220"/>
    <mergeCell ref="G213:G214"/>
    <mergeCell ref="A211:A212"/>
    <mergeCell ref="B211:B212"/>
    <mergeCell ref="A215:A216"/>
    <mergeCell ref="B215:B216"/>
    <mergeCell ref="D215:D216"/>
    <mergeCell ref="E215:E216"/>
    <mergeCell ref="A213:A214"/>
    <mergeCell ref="B213:B214"/>
    <mergeCell ref="D213:D214"/>
    <mergeCell ref="E213:E214"/>
    <mergeCell ref="A209:A210"/>
    <mergeCell ref="B209:B210"/>
    <mergeCell ref="D209:D210"/>
    <mergeCell ref="G211:G212"/>
    <mergeCell ref="E207:E208"/>
    <mergeCell ref="D211:D212"/>
    <mergeCell ref="E211:E212"/>
    <mergeCell ref="G207:G208"/>
    <mergeCell ref="G205:G206"/>
    <mergeCell ref="E205:E206"/>
    <mergeCell ref="A203:A204"/>
    <mergeCell ref="B203:B204"/>
    <mergeCell ref="E209:E210"/>
    <mergeCell ref="G209:G210"/>
    <mergeCell ref="A207:A208"/>
    <mergeCell ref="B207:B208"/>
    <mergeCell ref="D207:D208"/>
    <mergeCell ref="A205:A206"/>
    <mergeCell ref="B205:B206"/>
    <mergeCell ref="D205:D206"/>
    <mergeCell ref="E203:E204"/>
    <mergeCell ref="G199:G200"/>
    <mergeCell ref="A201:A202"/>
    <mergeCell ref="B201:B202"/>
    <mergeCell ref="D201:D202"/>
    <mergeCell ref="G203:G204"/>
    <mergeCell ref="E201:E202"/>
    <mergeCell ref="G201:G202"/>
    <mergeCell ref="A199:A200"/>
    <mergeCell ref="B199:B200"/>
    <mergeCell ref="D199:D200"/>
    <mergeCell ref="E199:E200"/>
    <mergeCell ref="G195:G196"/>
    <mergeCell ref="A197:A198"/>
    <mergeCell ref="B197:B198"/>
    <mergeCell ref="D197:D198"/>
    <mergeCell ref="E197:E198"/>
    <mergeCell ref="A195:A196"/>
    <mergeCell ref="B195:B196"/>
    <mergeCell ref="G244:G245"/>
    <mergeCell ref="D195:D196"/>
    <mergeCell ref="E195:E196"/>
    <mergeCell ref="G197:G198"/>
    <mergeCell ref="D203:D204"/>
    <mergeCell ref="D229:F229"/>
    <mergeCell ref="G242:G243"/>
    <mergeCell ref="D244:D245"/>
    <mergeCell ref="D240:D241"/>
    <mergeCell ref="E240:E241"/>
    <mergeCell ref="G256:G257"/>
    <mergeCell ref="G250:G251"/>
    <mergeCell ref="G97:G98"/>
    <mergeCell ref="G258:G259"/>
    <mergeCell ref="A260:A261"/>
    <mergeCell ref="B260:B261"/>
    <mergeCell ref="D260:D261"/>
    <mergeCell ref="E260:E261"/>
    <mergeCell ref="G260:G261"/>
    <mergeCell ref="A137:D138"/>
    <mergeCell ref="G262:G263"/>
    <mergeCell ref="D94:G94"/>
    <mergeCell ref="A95:A96"/>
    <mergeCell ref="B95:F96"/>
    <mergeCell ref="B97:B98"/>
    <mergeCell ref="C97:C98"/>
    <mergeCell ref="D97:D98"/>
    <mergeCell ref="E97:E98"/>
    <mergeCell ref="F97:F98"/>
    <mergeCell ref="E137:E138"/>
    <mergeCell ref="A262:A263"/>
    <mergeCell ref="B262:B263"/>
    <mergeCell ref="D262:D263"/>
    <mergeCell ref="E262:E263"/>
    <mergeCell ref="E191:E192"/>
    <mergeCell ref="G133:G134"/>
    <mergeCell ref="G135:G136"/>
    <mergeCell ref="E178:E179"/>
    <mergeCell ref="G178:G179"/>
    <mergeCell ref="G180:G181"/>
    <mergeCell ref="A135:A136"/>
    <mergeCell ref="B135:B136"/>
    <mergeCell ref="D135:D136"/>
    <mergeCell ref="E135:E136"/>
    <mergeCell ref="A133:A134"/>
    <mergeCell ref="B133:B134"/>
    <mergeCell ref="D133:D134"/>
    <mergeCell ref="E133:E134"/>
    <mergeCell ref="G131:G132"/>
    <mergeCell ref="E127:E128"/>
    <mergeCell ref="D131:D132"/>
    <mergeCell ref="E131:E132"/>
    <mergeCell ref="G127:G128"/>
    <mergeCell ref="A131:A132"/>
    <mergeCell ref="B131:B132"/>
    <mergeCell ref="E129:E130"/>
    <mergeCell ref="G129:G130"/>
    <mergeCell ref="A127:A128"/>
    <mergeCell ref="B127:B128"/>
    <mergeCell ref="D127:D128"/>
    <mergeCell ref="A125:A126"/>
    <mergeCell ref="B125:B126"/>
    <mergeCell ref="A129:A130"/>
    <mergeCell ref="B129:B130"/>
    <mergeCell ref="D129:D130"/>
    <mergeCell ref="D125:D126"/>
    <mergeCell ref="E125:E126"/>
    <mergeCell ref="A121:A122"/>
    <mergeCell ref="B121:B122"/>
    <mergeCell ref="D121:D122"/>
    <mergeCell ref="G123:G124"/>
    <mergeCell ref="G125:G126"/>
    <mergeCell ref="A123:A124"/>
    <mergeCell ref="B123:B124"/>
    <mergeCell ref="D123:D124"/>
    <mergeCell ref="E123:E124"/>
    <mergeCell ref="G119:G120"/>
    <mergeCell ref="G117:G118"/>
    <mergeCell ref="A115:A116"/>
    <mergeCell ref="B115:B116"/>
    <mergeCell ref="E121:E122"/>
    <mergeCell ref="G121:G122"/>
    <mergeCell ref="A119:A120"/>
    <mergeCell ref="B119:B120"/>
    <mergeCell ref="D119:D120"/>
    <mergeCell ref="A117:A118"/>
    <mergeCell ref="B117:B118"/>
    <mergeCell ref="D117:D118"/>
    <mergeCell ref="E117:E118"/>
    <mergeCell ref="E119:E120"/>
    <mergeCell ref="B113:B114"/>
    <mergeCell ref="D113:D114"/>
    <mergeCell ref="G115:G116"/>
    <mergeCell ref="E111:E112"/>
    <mergeCell ref="D115:D116"/>
    <mergeCell ref="E115:E116"/>
    <mergeCell ref="G111:G112"/>
    <mergeCell ref="A107:A108"/>
    <mergeCell ref="B107:B108"/>
    <mergeCell ref="E113:E114"/>
    <mergeCell ref="G113:G114"/>
    <mergeCell ref="A111:A112"/>
    <mergeCell ref="B111:B112"/>
    <mergeCell ref="D111:D112"/>
    <mergeCell ref="A109:A110"/>
    <mergeCell ref="B109:B110"/>
    <mergeCell ref="A113:A114"/>
    <mergeCell ref="D109:D110"/>
    <mergeCell ref="E109:E110"/>
    <mergeCell ref="E107:E108"/>
    <mergeCell ref="G103:G104"/>
    <mergeCell ref="A105:A106"/>
    <mergeCell ref="B105:B106"/>
    <mergeCell ref="D105:D106"/>
    <mergeCell ref="G107:G108"/>
    <mergeCell ref="D107:D108"/>
    <mergeCell ref="G109:G110"/>
    <mergeCell ref="G101:G102"/>
    <mergeCell ref="E105:E106"/>
    <mergeCell ref="G105:G106"/>
    <mergeCell ref="A103:A104"/>
    <mergeCell ref="B103:B104"/>
    <mergeCell ref="D103:D104"/>
    <mergeCell ref="E103:E104"/>
    <mergeCell ref="E101:E102"/>
    <mergeCell ref="A97:A98"/>
    <mergeCell ref="A99:A100"/>
    <mergeCell ref="B99:B100"/>
    <mergeCell ref="D99:D100"/>
    <mergeCell ref="E99:E100"/>
    <mergeCell ref="A182:D183"/>
    <mergeCell ref="E182:E183"/>
    <mergeCell ref="G176:G177"/>
    <mergeCell ref="B178:B179"/>
    <mergeCell ref="D178:D179"/>
    <mergeCell ref="E187:E188"/>
    <mergeCell ref="E176:E177"/>
    <mergeCell ref="E180:E181"/>
    <mergeCell ref="A178:A179"/>
    <mergeCell ref="C187:C188"/>
    <mergeCell ref="D187:D188"/>
    <mergeCell ref="G174:G175"/>
    <mergeCell ref="A170:A171"/>
    <mergeCell ref="B170:B171"/>
    <mergeCell ref="A180:A181"/>
    <mergeCell ref="B180:B181"/>
    <mergeCell ref="D180:D181"/>
    <mergeCell ref="A174:A175"/>
    <mergeCell ref="B174:B175"/>
    <mergeCell ref="D174:D175"/>
    <mergeCell ref="A166:A167"/>
    <mergeCell ref="E174:E175"/>
    <mergeCell ref="D170:D171"/>
    <mergeCell ref="E170:E171"/>
    <mergeCell ref="B166:B167"/>
    <mergeCell ref="D166:D167"/>
    <mergeCell ref="E166:E167"/>
    <mergeCell ref="G168:G169"/>
    <mergeCell ref="G170:G171"/>
    <mergeCell ref="A168:A169"/>
    <mergeCell ref="B168:B169"/>
    <mergeCell ref="D168:D169"/>
    <mergeCell ref="E168:E169"/>
    <mergeCell ref="G162:G163"/>
    <mergeCell ref="G164:G165"/>
    <mergeCell ref="G166:G167"/>
    <mergeCell ref="A164:A165"/>
    <mergeCell ref="B164:B165"/>
    <mergeCell ref="D164:D165"/>
    <mergeCell ref="E164:E165"/>
    <mergeCell ref="A162:A163"/>
    <mergeCell ref="B162:B163"/>
    <mergeCell ref="D162:D163"/>
    <mergeCell ref="E162:E163"/>
    <mergeCell ref="G158:G159"/>
    <mergeCell ref="A160:A161"/>
    <mergeCell ref="B160:B161"/>
    <mergeCell ref="D160:D161"/>
    <mergeCell ref="E160:E161"/>
    <mergeCell ref="G160:G161"/>
    <mergeCell ref="A158:A159"/>
    <mergeCell ref="B158:B159"/>
    <mergeCell ref="D158:D159"/>
    <mergeCell ref="E158:E159"/>
    <mergeCell ref="G154:G155"/>
    <mergeCell ref="A156:A157"/>
    <mergeCell ref="B156:B157"/>
    <mergeCell ref="D156:D157"/>
    <mergeCell ref="E156:E157"/>
    <mergeCell ref="G156:G157"/>
    <mergeCell ref="A154:A155"/>
    <mergeCell ref="B154:B155"/>
    <mergeCell ref="D154:D155"/>
    <mergeCell ref="E154:E155"/>
    <mergeCell ref="G150:G151"/>
    <mergeCell ref="A152:A153"/>
    <mergeCell ref="B152:B153"/>
    <mergeCell ref="D152:D153"/>
    <mergeCell ref="E152:E153"/>
    <mergeCell ref="G152:G153"/>
    <mergeCell ref="A150:A151"/>
    <mergeCell ref="B150:B151"/>
    <mergeCell ref="D150:D151"/>
    <mergeCell ref="A148:A149"/>
    <mergeCell ref="B148:B149"/>
    <mergeCell ref="D148:D149"/>
    <mergeCell ref="E148:E149"/>
    <mergeCell ref="G148:G149"/>
    <mergeCell ref="A146:A147"/>
    <mergeCell ref="B146:B147"/>
    <mergeCell ref="D146:D147"/>
    <mergeCell ref="B144:B145"/>
    <mergeCell ref="D144:D145"/>
    <mergeCell ref="E144:E145"/>
    <mergeCell ref="G144:G145"/>
    <mergeCell ref="E150:E151"/>
    <mergeCell ref="G146:G147"/>
    <mergeCell ref="A142:A143"/>
    <mergeCell ref="B142:B143"/>
    <mergeCell ref="C142:C143"/>
    <mergeCell ref="D142:D143"/>
    <mergeCell ref="G90:G91"/>
    <mergeCell ref="E146:E147"/>
    <mergeCell ref="E142:E143"/>
    <mergeCell ref="F142:F143"/>
    <mergeCell ref="G142:G143"/>
    <mergeCell ref="A144:A145"/>
    <mergeCell ref="A90:A91"/>
    <mergeCell ref="G88:G89"/>
    <mergeCell ref="A86:A87"/>
    <mergeCell ref="D139:G139"/>
    <mergeCell ref="A140:A141"/>
    <mergeCell ref="B140:F141"/>
    <mergeCell ref="G99:G100"/>
    <mergeCell ref="A101:A102"/>
    <mergeCell ref="B101:B102"/>
    <mergeCell ref="D101:D102"/>
    <mergeCell ref="A84:A85"/>
    <mergeCell ref="B84:B85"/>
    <mergeCell ref="D84:D85"/>
    <mergeCell ref="G86:G87"/>
    <mergeCell ref="B86:B87"/>
    <mergeCell ref="A92:D93"/>
    <mergeCell ref="E92:E93"/>
    <mergeCell ref="E90:E91"/>
    <mergeCell ref="A88:A89"/>
    <mergeCell ref="B88:B89"/>
    <mergeCell ref="D86:D87"/>
    <mergeCell ref="E86:E87"/>
    <mergeCell ref="G82:G83"/>
    <mergeCell ref="E84:E85"/>
    <mergeCell ref="G84:G85"/>
    <mergeCell ref="B90:B91"/>
    <mergeCell ref="D90:D91"/>
    <mergeCell ref="D88:D89"/>
    <mergeCell ref="E88:E89"/>
    <mergeCell ref="B82:B83"/>
    <mergeCell ref="D82:D83"/>
    <mergeCell ref="G78:G79"/>
    <mergeCell ref="A80:A81"/>
    <mergeCell ref="B80:B81"/>
    <mergeCell ref="D80:D81"/>
    <mergeCell ref="E80:E81"/>
    <mergeCell ref="G80:G81"/>
    <mergeCell ref="A78:A79"/>
    <mergeCell ref="E82:E83"/>
    <mergeCell ref="E78:E79"/>
    <mergeCell ref="G74:G75"/>
    <mergeCell ref="A76:A77"/>
    <mergeCell ref="B76:B77"/>
    <mergeCell ref="D76:D77"/>
    <mergeCell ref="E76:E77"/>
    <mergeCell ref="G76:G77"/>
    <mergeCell ref="A74:A75"/>
    <mergeCell ref="D70:D71"/>
    <mergeCell ref="A68:A69"/>
    <mergeCell ref="B68:B69"/>
    <mergeCell ref="D68:D69"/>
    <mergeCell ref="B78:B79"/>
    <mergeCell ref="D78:D79"/>
    <mergeCell ref="D66:D67"/>
    <mergeCell ref="D64:D65"/>
    <mergeCell ref="G70:G71"/>
    <mergeCell ref="E66:E67"/>
    <mergeCell ref="G66:G67"/>
    <mergeCell ref="B74:B75"/>
    <mergeCell ref="D74:D75"/>
    <mergeCell ref="E74:E75"/>
    <mergeCell ref="G68:G69"/>
    <mergeCell ref="B70:B71"/>
    <mergeCell ref="E56:E57"/>
    <mergeCell ref="B18:B19"/>
    <mergeCell ref="D18:D19"/>
    <mergeCell ref="G56:G57"/>
    <mergeCell ref="D58:D59"/>
    <mergeCell ref="G64:G65"/>
    <mergeCell ref="G58:G59"/>
    <mergeCell ref="B62:B63"/>
    <mergeCell ref="B56:B57"/>
    <mergeCell ref="B60:B61"/>
    <mergeCell ref="G6:G7"/>
    <mergeCell ref="E6:E7"/>
    <mergeCell ref="E38:E39"/>
    <mergeCell ref="A64:A65"/>
    <mergeCell ref="B64:B65"/>
    <mergeCell ref="E34:E35"/>
    <mergeCell ref="A6:A7"/>
    <mergeCell ref="B6:B7"/>
    <mergeCell ref="F52:F53"/>
    <mergeCell ref="G52:G53"/>
    <mergeCell ref="D530:D531"/>
    <mergeCell ref="D311:D312"/>
    <mergeCell ref="D62:D63"/>
    <mergeCell ref="G528:G529"/>
    <mergeCell ref="A530:A531"/>
    <mergeCell ref="B530:B531"/>
    <mergeCell ref="G62:G63"/>
    <mergeCell ref="A66:A67"/>
    <mergeCell ref="A62:A63"/>
    <mergeCell ref="E68:E69"/>
    <mergeCell ref="A526:A527"/>
    <mergeCell ref="B526:B527"/>
    <mergeCell ref="D526:D527"/>
    <mergeCell ref="E526:E527"/>
    <mergeCell ref="G526:G527"/>
    <mergeCell ref="D6:D7"/>
    <mergeCell ref="A18:A19"/>
    <mergeCell ref="A50:A51"/>
    <mergeCell ref="B50:F51"/>
    <mergeCell ref="A30:A31"/>
    <mergeCell ref="E418:E419"/>
    <mergeCell ref="A440:A441"/>
    <mergeCell ref="D434:D435"/>
    <mergeCell ref="E52:E53"/>
    <mergeCell ref="B52:B53"/>
    <mergeCell ref="C52:C53"/>
    <mergeCell ref="D52:D53"/>
    <mergeCell ref="A60:A61"/>
    <mergeCell ref="E54:E55"/>
    <mergeCell ref="E60:E61"/>
    <mergeCell ref="B473:B474"/>
    <mergeCell ref="E434:E435"/>
    <mergeCell ref="E424:E425"/>
    <mergeCell ref="A524:A525"/>
    <mergeCell ref="D473:D474"/>
    <mergeCell ref="E311:E312"/>
    <mergeCell ref="A450:D451"/>
    <mergeCell ref="A475:A476"/>
    <mergeCell ref="B475:B476"/>
    <mergeCell ref="A471:A472"/>
    <mergeCell ref="G332:G333"/>
    <mergeCell ref="E340:E341"/>
    <mergeCell ref="G340:G341"/>
    <mergeCell ref="G342:G343"/>
    <mergeCell ref="B461:B462"/>
    <mergeCell ref="A477:A478"/>
    <mergeCell ref="B477:B478"/>
    <mergeCell ref="D477:D478"/>
    <mergeCell ref="D475:D476"/>
    <mergeCell ref="A473:A474"/>
    <mergeCell ref="E342:E343"/>
    <mergeCell ref="E334:E335"/>
    <mergeCell ref="E332:E333"/>
    <mergeCell ref="F328:F329"/>
    <mergeCell ref="E323:E324"/>
    <mergeCell ref="E321:E322"/>
    <mergeCell ref="E299:E300"/>
    <mergeCell ref="E289:E290"/>
    <mergeCell ref="G283:G284"/>
    <mergeCell ref="G285:G286"/>
    <mergeCell ref="G289:G290"/>
    <mergeCell ref="G293:G294"/>
    <mergeCell ref="G299:G300"/>
    <mergeCell ref="G295:G296"/>
    <mergeCell ref="G297:G298"/>
    <mergeCell ref="G281:G282"/>
    <mergeCell ref="E285:E286"/>
    <mergeCell ref="G287:G288"/>
    <mergeCell ref="G291:G292"/>
    <mergeCell ref="E287:E288"/>
    <mergeCell ref="D293:D294"/>
    <mergeCell ref="D285:D286"/>
    <mergeCell ref="D283:D284"/>
    <mergeCell ref="G444:G445"/>
    <mergeCell ref="E442:E443"/>
    <mergeCell ref="G442:G443"/>
    <mergeCell ref="E440:E441"/>
    <mergeCell ref="G440:G441"/>
    <mergeCell ref="E444:E445"/>
    <mergeCell ref="D436:D437"/>
    <mergeCell ref="B436:B437"/>
    <mergeCell ref="D646:D647"/>
    <mergeCell ref="E619:E620"/>
    <mergeCell ref="E621:E622"/>
    <mergeCell ref="A442:A443"/>
    <mergeCell ref="B471:B472"/>
    <mergeCell ref="D471:D472"/>
    <mergeCell ref="A444:A445"/>
    <mergeCell ref="B440:B441"/>
    <mergeCell ref="D440:D441"/>
    <mergeCell ref="D643:F643"/>
    <mergeCell ref="A641:D642"/>
    <mergeCell ref="B646:B647"/>
    <mergeCell ref="C646:C647"/>
    <mergeCell ref="E652:E653"/>
    <mergeCell ref="A644:A645"/>
    <mergeCell ref="E631:E632"/>
    <mergeCell ref="E648:E649"/>
    <mergeCell ref="E646:E647"/>
    <mergeCell ref="A646:A647"/>
    <mergeCell ref="A635:A636"/>
    <mergeCell ref="B635:B636"/>
    <mergeCell ref="D635:D636"/>
    <mergeCell ref="A623:A624"/>
    <mergeCell ref="B623:B624"/>
    <mergeCell ref="B631:B632"/>
    <mergeCell ref="A625:A626"/>
    <mergeCell ref="A631:A632"/>
    <mergeCell ref="A627:A628"/>
    <mergeCell ref="B615:B616"/>
    <mergeCell ref="B619:B620"/>
    <mergeCell ref="A621:A622"/>
    <mergeCell ref="E615:E616"/>
    <mergeCell ref="E623:E624"/>
    <mergeCell ref="D602:D603"/>
    <mergeCell ref="D615:D616"/>
    <mergeCell ref="D619:D620"/>
    <mergeCell ref="B611:B612"/>
    <mergeCell ref="C611:C612"/>
    <mergeCell ref="B644:F645"/>
    <mergeCell ref="E641:E642"/>
    <mergeCell ref="D631:D632"/>
    <mergeCell ref="D621:D622"/>
    <mergeCell ref="B625:B626"/>
    <mergeCell ref="D625:D626"/>
    <mergeCell ref="E625:E626"/>
    <mergeCell ref="B627:B628"/>
    <mergeCell ref="D623:D624"/>
    <mergeCell ref="D457:D458"/>
    <mergeCell ref="D461:D462"/>
    <mergeCell ref="B465:B466"/>
    <mergeCell ref="D465:D466"/>
    <mergeCell ref="D467:D468"/>
    <mergeCell ref="D479:D480"/>
    <mergeCell ref="D502:D503"/>
    <mergeCell ref="C498:C499"/>
    <mergeCell ref="B621:B622"/>
    <mergeCell ref="B453:F454"/>
    <mergeCell ref="D452:F452"/>
    <mergeCell ref="E457:E458"/>
    <mergeCell ref="F455:F456"/>
    <mergeCell ref="E461:E462"/>
    <mergeCell ref="E475:E476"/>
    <mergeCell ref="B459:B460"/>
    <mergeCell ref="D459:D460"/>
    <mergeCell ref="E459:E460"/>
    <mergeCell ref="B467:B468"/>
    <mergeCell ref="B444:B445"/>
    <mergeCell ref="D444:D445"/>
    <mergeCell ref="E432:E433"/>
    <mergeCell ref="E422:E423"/>
    <mergeCell ref="E420:E421"/>
    <mergeCell ref="E360:E361"/>
    <mergeCell ref="D432:D433"/>
    <mergeCell ref="D364:D365"/>
    <mergeCell ref="E438:E439"/>
    <mergeCell ref="E377:E378"/>
    <mergeCell ref="A330:A331"/>
    <mergeCell ref="D348:D349"/>
    <mergeCell ref="E348:E349"/>
    <mergeCell ref="D368:G368"/>
    <mergeCell ref="G371:G372"/>
    <mergeCell ref="D246:D247"/>
    <mergeCell ref="G336:G337"/>
    <mergeCell ref="E338:E339"/>
    <mergeCell ref="E270:E271"/>
    <mergeCell ref="D272:D273"/>
    <mergeCell ref="A22:A23"/>
    <mergeCell ref="B22:B23"/>
    <mergeCell ref="A58:A59"/>
    <mergeCell ref="B58:B59"/>
    <mergeCell ref="D22:D23"/>
    <mergeCell ref="D32:D33"/>
    <mergeCell ref="A56:A57"/>
    <mergeCell ref="D49:G49"/>
    <mergeCell ref="B24:B25"/>
    <mergeCell ref="A28:A29"/>
    <mergeCell ref="B30:B31"/>
    <mergeCell ref="A32:A33"/>
    <mergeCell ref="B36:B37"/>
    <mergeCell ref="B32:B33"/>
    <mergeCell ref="A24:A25"/>
    <mergeCell ref="B272:B273"/>
    <mergeCell ref="B234:B235"/>
    <mergeCell ref="B281:B282"/>
    <mergeCell ref="A340:A341"/>
    <mergeCell ref="A52:A53"/>
    <mergeCell ref="D56:D57"/>
    <mergeCell ref="A54:A55"/>
    <mergeCell ref="B289:B290"/>
    <mergeCell ref="B287:B288"/>
    <mergeCell ref="D287:D288"/>
    <mergeCell ref="A36:A37"/>
    <mergeCell ref="A42:A43"/>
    <mergeCell ref="B42:B43"/>
    <mergeCell ref="D38:D39"/>
    <mergeCell ref="B28:B29"/>
    <mergeCell ref="B54:B55"/>
    <mergeCell ref="A38:A39"/>
    <mergeCell ref="B38:B39"/>
    <mergeCell ref="B40:B41"/>
    <mergeCell ref="A485:A486"/>
    <mergeCell ref="B485:B486"/>
    <mergeCell ref="D485:D486"/>
    <mergeCell ref="A432:A433"/>
    <mergeCell ref="B432:B433"/>
    <mergeCell ref="A40:A41"/>
    <mergeCell ref="D234:D235"/>
    <mergeCell ref="B236:B237"/>
    <mergeCell ref="A436:A437"/>
    <mergeCell ref="A289:A290"/>
    <mergeCell ref="E483:E484"/>
    <mergeCell ref="B483:B484"/>
    <mergeCell ref="D34:D35"/>
    <mergeCell ref="A193:A194"/>
    <mergeCell ref="A14:A15"/>
    <mergeCell ref="B14:B15"/>
    <mergeCell ref="D14:D15"/>
    <mergeCell ref="E234:E235"/>
    <mergeCell ref="E64:E65"/>
    <mergeCell ref="A34:A35"/>
    <mergeCell ref="G485:G486"/>
    <mergeCell ref="G481:G482"/>
    <mergeCell ref="G489:G490"/>
    <mergeCell ref="G471:G472"/>
    <mergeCell ref="E485:E486"/>
    <mergeCell ref="A481:A482"/>
    <mergeCell ref="B481:B482"/>
    <mergeCell ref="A483:A484"/>
    <mergeCell ref="D481:D482"/>
    <mergeCell ref="D483:D484"/>
    <mergeCell ref="G477:G478"/>
    <mergeCell ref="G473:G474"/>
    <mergeCell ref="G465:G466"/>
    <mergeCell ref="G467:G468"/>
    <mergeCell ref="G457:G458"/>
    <mergeCell ref="G502:G503"/>
    <mergeCell ref="G498:G499"/>
    <mergeCell ref="G469:G470"/>
    <mergeCell ref="G479:G480"/>
    <mergeCell ref="G483:G484"/>
    <mergeCell ref="G656:G657"/>
    <mergeCell ref="G652:G653"/>
    <mergeCell ref="E650:E651"/>
    <mergeCell ref="G650:G651"/>
    <mergeCell ref="G434:G435"/>
    <mergeCell ref="E436:E437"/>
    <mergeCell ref="G436:G437"/>
    <mergeCell ref="G500:G501"/>
    <mergeCell ref="G491:G492"/>
    <mergeCell ref="G475:G476"/>
    <mergeCell ref="G664:G665"/>
    <mergeCell ref="G660:G661"/>
    <mergeCell ref="A676:D677"/>
    <mergeCell ref="E676:E677"/>
    <mergeCell ref="G672:G673"/>
    <mergeCell ref="A674:A675"/>
    <mergeCell ref="B674:B675"/>
    <mergeCell ref="D674:D675"/>
    <mergeCell ref="G668:G669"/>
    <mergeCell ref="E674:E675"/>
    <mergeCell ref="G670:G671"/>
    <mergeCell ref="G674:G675"/>
    <mergeCell ref="A672:A673"/>
    <mergeCell ref="B672:B673"/>
    <mergeCell ref="D672:D673"/>
    <mergeCell ref="E672:E673"/>
    <mergeCell ref="A670:A671"/>
    <mergeCell ref="B670:B671"/>
    <mergeCell ref="D670:D671"/>
    <mergeCell ref="E670:E671"/>
    <mergeCell ref="A668:A669"/>
    <mergeCell ref="B668:B669"/>
    <mergeCell ref="D668:D669"/>
    <mergeCell ref="E668:E669"/>
    <mergeCell ref="A666:A667"/>
    <mergeCell ref="B666:B667"/>
    <mergeCell ref="D666:D667"/>
    <mergeCell ref="E666:E667"/>
    <mergeCell ref="G666:G667"/>
    <mergeCell ref="A664:A665"/>
    <mergeCell ref="B664:B665"/>
    <mergeCell ref="D664:D665"/>
    <mergeCell ref="E664:E665"/>
    <mergeCell ref="A662:A663"/>
    <mergeCell ref="B662:B663"/>
    <mergeCell ref="D662:D663"/>
    <mergeCell ref="E662:E663"/>
    <mergeCell ref="G662:G663"/>
    <mergeCell ref="A660:A661"/>
    <mergeCell ref="B660:B661"/>
    <mergeCell ref="D660:D661"/>
    <mergeCell ref="E660:E661"/>
    <mergeCell ref="A658:A659"/>
    <mergeCell ref="B658:B659"/>
    <mergeCell ref="D658:D659"/>
    <mergeCell ref="E658:E659"/>
    <mergeCell ref="G658:G659"/>
    <mergeCell ref="A656:A657"/>
    <mergeCell ref="B656:B657"/>
    <mergeCell ref="D656:D657"/>
    <mergeCell ref="E656:E657"/>
    <mergeCell ref="A654:A655"/>
    <mergeCell ref="B654:B655"/>
    <mergeCell ref="D654:D655"/>
    <mergeCell ref="E654:E655"/>
    <mergeCell ref="G654:G655"/>
    <mergeCell ref="A652:A653"/>
    <mergeCell ref="B652:B653"/>
    <mergeCell ref="A650:A651"/>
    <mergeCell ref="B650:B651"/>
    <mergeCell ref="D650:D651"/>
    <mergeCell ref="D652:D653"/>
    <mergeCell ref="G648:G649"/>
    <mergeCell ref="A648:A649"/>
    <mergeCell ref="B648:B649"/>
    <mergeCell ref="D648:D649"/>
    <mergeCell ref="G487:G488"/>
    <mergeCell ref="B580:B581"/>
    <mergeCell ref="D580:D581"/>
    <mergeCell ref="E580:E581"/>
    <mergeCell ref="G504:G505"/>
    <mergeCell ref="G522:G523"/>
    <mergeCell ref="G254:G255"/>
    <mergeCell ref="A256:A257"/>
    <mergeCell ref="B256:B257"/>
    <mergeCell ref="D256:D257"/>
    <mergeCell ref="E256:E257"/>
    <mergeCell ref="A446:A447"/>
    <mergeCell ref="A272:A273"/>
    <mergeCell ref="G279:G280"/>
    <mergeCell ref="G432:G433"/>
    <mergeCell ref="G362:G363"/>
    <mergeCell ref="E250:E251"/>
    <mergeCell ref="E246:E247"/>
    <mergeCell ref="E252:E253"/>
    <mergeCell ref="D252:D253"/>
    <mergeCell ref="D254:D255"/>
    <mergeCell ref="E268:E269"/>
    <mergeCell ref="B34:B35"/>
    <mergeCell ref="D236:D237"/>
    <mergeCell ref="D238:D239"/>
    <mergeCell ref="D250:D251"/>
    <mergeCell ref="G34:G35"/>
    <mergeCell ref="D44:D45"/>
    <mergeCell ref="G44:G45"/>
    <mergeCell ref="E44:E45"/>
    <mergeCell ref="E36:E37"/>
    <mergeCell ref="G246:G247"/>
    <mergeCell ref="E32:E33"/>
    <mergeCell ref="E22:E23"/>
    <mergeCell ref="E24:E25"/>
    <mergeCell ref="E28:E29"/>
    <mergeCell ref="D24:D25"/>
    <mergeCell ref="G14:G15"/>
    <mergeCell ref="G18:G19"/>
    <mergeCell ref="G22:G23"/>
    <mergeCell ref="E18:E19"/>
    <mergeCell ref="E30:E31"/>
    <mergeCell ref="G8:G9"/>
    <mergeCell ref="G12:G13"/>
    <mergeCell ref="E8:E9"/>
    <mergeCell ref="E12:E13"/>
    <mergeCell ref="E14:E15"/>
    <mergeCell ref="G10:G11"/>
    <mergeCell ref="E10:E11"/>
    <mergeCell ref="A8:A9"/>
    <mergeCell ref="B8:B9"/>
    <mergeCell ref="B12:B13"/>
    <mergeCell ref="A12:A13"/>
    <mergeCell ref="D12:D13"/>
    <mergeCell ref="B10:B11"/>
    <mergeCell ref="D10:D11"/>
    <mergeCell ref="D8:D9"/>
    <mergeCell ref="A10:A11"/>
    <mergeCell ref="G270:G271"/>
    <mergeCell ref="G272:G273"/>
    <mergeCell ref="G54:G55"/>
    <mergeCell ref="G268:G269"/>
    <mergeCell ref="E254:E255"/>
    <mergeCell ref="G240:G241"/>
    <mergeCell ref="G248:G249"/>
    <mergeCell ref="F232:F233"/>
    <mergeCell ref="E62:E63"/>
    <mergeCell ref="G236:G237"/>
    <mergeCell ref="A277:A278"/>
    <mergeCell ref="A274:D275"/>
    <mergeCell ref="A279:A280"/>
    <mergeCell ref="E279:E280"/>
    <mergeCell ref="E274:E275"/>
    <mergeCell ref="D270:D271"/>
    <mergeCell ref="B270:B271"/>
    <mergeCell ref="C279:C280"/>
    <mergeCell ref="E272:E273"/>
    <mergeCell ref="A270:A271"/>
    <mergeCell ref="G238:G239"/>
    <mergeCell ref="A236:A237"/>
    <mergeCell ref="A240:A241"/>
    <mergeCell ref="B240:B241"/>
    <mergeCell ref="A254:A255"/>
    <mergeCell ref="B254:B255"/>
    <mergeCell ref="B252:B253"/>
    <mergeCell ref="E238:E239"/>
    <mergeCell ref="B250:B251"/>
    <mergeCell ref="G252:G253"/>
    <mergeCell ref="E40:E41"/>
    <mergeCell ref="E42:E43"/>
    <mergeCell ref="G234:G235"/>
    <mergeCell ref="E236:E237"/>
    <mergeCell ref="E46:E47"/>
    <mergeCell ref="E193:E194"/>
    <mergeCell ref="E58:E59"/>
    <mergeCell ref="G72:G73"/>
    <mergeCell ref="G193:G194"/>
    <mergeCell ref="G60:G61"/>
    <mergeCell ref="A299:A300"/>
    <mergeCell ref="A258:A259"/>
    <mergeCell ref="B258:B259"/>
    <mergeCell ref="A248:A249"/>
    <mergeCell ref="A281:A282"/>
    <mergeCell ref="B279:B280"/>
    <mergeCell ref="B297:B298"/>
    <mergeCell ref="B295:B296"/>
    <mergeCell ref="A283:A284"/>
    <mergeCell ref="A287:A288"/>
    <mergeCell ref="D332:D333"/>
    <mergeCell ref="D321:D322"/>
    <mergeCell ref="A328:A329"/>
    <mergeCell ref="A301:A302"/>
    <mergeCell ref="A285:A286"/>
    <mergeCell ref="B285:B286"/>
    <mergeCell ref="A291:A292"/>
    <mergeCell ref="A295:A296"/>
    <mergeCell ref="B293:B294"/>
    <mergeCell ref="B291:B292"/>
    <mergeCell ref="C328:C329"/>
    <mergeCell ref="D328:D329"/>
    <mergeCell ref="B321:B322"/>
    <mergeCell ref="A46:D47"/>
    <mergeCell ref="D248:D249"/>
    <mergeCell ref="D232:D233"/>
    <mergeCell ref="D60:D61"/>
    <mergeCell ref="B185:F186"/>
    <mergeCell ref="A323:D324"/>
    <mergeCell ref="D303:D304"/>
    <mergeCell ref="A2:A3"/>
    <mergeCell ref="A268:A269"/>
    <mergeCell ref="B268:B269"/>
    <mergeCell ref="D42:D43"/>
    <mergeCell ref="E248:E249"/>
    <mergeCell ref="A250:A251"/>
    <mergeCell ref="D268:D269"/>
    <mergeCell ref="B4:B5"/>
    <mergeCell ref="C4:C5"/>
    <mergeCell ref="D4:D5"/>
    <mergeCell ref="A334:A335"/>
    <mergeCell ref="B334:B335"/>
    <mergeCell ref="A303:A304"/>
    <mergeCell ref="A297:A298"/>
    <mergeCell ref="B301:B302"/>
    <mergeCell ref="A326:A327"/>
    <mergeCell ref="A321:A322"/>
    <mergeCell ref="B328:B329"/>
    <mergeCell ref="A332:A333"/>
    <mergeCell ref="B332:B333"/>
    <mergeCell ref="A336:A337"/>
    <mergeCell ref="B336:B337"/>
    <mergeCell ref="D336:D337"/>
    <mergeCell ref="D334:D335"/>
    <mergeCell ref="E366:E367"/>
    <mergeCell ref="E364:E365"/>
    <mergeCell ref="E358:E359"/>
    <mergeCell ref="A342:A343"/>
    <mergeCell ref="B342:B343"/>
    <mergeCell ref="E362:E363"/>
    <mergeCell ref="B362:B363"/>
    <mergeCell ref="D362:D363"/>
    <mergeCell ref="D340:D341"/>
    <mergeCell ref="D342:D343"/>
    <mergeCell ref="A338:A339"/>
    <mergeCell ref="B340:B341"/>
    <mergeCell ref="B338:B339"/>
    <mergeCell ref="D338:D339"/>
    <mergeCell ref="A348:A349"/>
    <mergeCell ref="D346:D347"/>
    <mergeCell ref="B360:B361"/>
    <mergeCell ref="A344:A345"/>
    <mergeCell ref="D360:D361"/>
    <mergeCell ref="A346:A347"/>
    <mergeCell ref="A358:A359"/>
    <mergeCell ref="B358:B359"/>
    <mergeCell ref="A354:A355"/>
    <mergeCell ref="B344:B345"/>
    <mergeCell ref="G418:G419"/>
    <mergeCell ref="A418:A419"/>
    <mergeCell ref="B418:B419"/>
    <mergeCell ref="D418:D419"/>
    <mergeCell ref="A416:A417"/>
    <mergeCell ref="G426:G427"/>
    <mergeCell ref="A424:A425"/>
    <mergeCell ref="B424:B425"/>
    <mergeCell ref="D424:D425"/>
    <mergeCell ref="D420:D421"/>
    <mergeCell ref="A428:A429"/>
    <mergeCell ref="B428:B429"/>
    <mergeCell ref="D428:D429"/>
    <mergeCell ref="E428:E429"/>
    <mergeCell ref="G428:G429"/>
    <mergeCell ref="A426:A427"/>
    <mergeCell ref="B426:B427"/>
    <mergeCell ref="D426:D427"/>
    <mergeCell ref="E426:E427"/>
    <mergeCell ref="A584:A585"/>
    <mergeCell ref="B584:B585"/>
    <mergeCell ref="D584:D585"/>
    <mergeCell ref="E584:E585"/>
    <mergeCell ref="G584:G585"/>
    <mergeCell ref="A430:A431"/>
    <mergeCell ref="B430:B431"/>
    <mergeCell ref="D430:D431"/>
    <mergeCell ref="E430:E431"/>
    <mergeCell ref="G534:G535"/>
    <mergeCell ref="D463:D464"/>
    <mergeCell ref="E463:E464"/>
    <mergeCell ref="A461:A462"/>
    <mergeCell ref="E455:E456"/>
    <mergeCell ref="A467:A468"/>
    <mergeCell ref="G430:G431"/>
    <mergeCell ref="E450:E451"/>
    <mergeCell ref="G459:G460"/>
    <mergeCell ref="G461:G462"/>
    <mergeCell ref="G463:G464"/>
    <mergeCell ref="B438:B439"/>
    <mergeCell ref="D438:D439"/>
    <mergeCell ref="A457:A458"/>
    <mergeCell ref="B457:B458"/>
    <mergeCell ref="A459:A460"/>
    <mergeCell ref="G578:G579"/>
    <mergeCell ref="A455:A456"/>
    <mergeCell ref="A453:A454"/>
    <mergeCell ref="A463:A464"/>
    <mergeCell ref="B463:B464"/>
    <mergeCell ref="G438:G439"/>
    <mergeCell ref="A448:A449"/>
    <mergeCell ref="B448:B449"/>
    <mergeCell ref="D448:D449"/>
    <mergeCell ref="E448:E449"/>
    <mergeCell ref="G448:G449"/>
    <mergeCell ref="D442:D443"/>
    <mergeCell ref="B446:B447"/>
    <mergeCell ref="D446:D447"/>
    <mergeCell ref="A438:A439"/>
    <mergeCell ref="B487:B488"/>
    <mergeCell ref="D487:D488"/>
    <mergeCell ref="A479:A480"/>
    <mergeCell ref="B479:B480"/>
    <mergeCell ref="E467:E468"/>
    <mergeCell ref="A465:A466"/>
    <mergeCell ref="A469:A470"/>
    <mergeCell ref="B469:B470"/>
    <mergeCell ref="D469:D470"/>
    <mergeCell ref="E469:E470"/>
    <mergeCell ref="B489:B490"/>
    <mergeCell ref="D489:D490"/>
    <mergeCell ref="A498:A499"/>
    <mergeCell ref="B498:B499"/>
    <mergeCell ref="E479:E480"/>
    <mergeCell ref="E465:E466"/>
    <mergeCell ref="E477:E478"/>
    <mergeCell ref="E471:E472"/>
    <mergeCell ref="E473:E474"/>
    <mergeCell ref="A487:A488"/>
    <mergeCell ref="G506:G507"/>
    <mergeCell ref="A504:A505"/>
    <mergeCell ref="B504:B505"/>
    <mergeCell ref="A500:A501"/>
    <mergeCell ref="B500:B501"/>
    <mergeCell ref="D500:D501"/>
    <mergeCell ref="E500:E501"/>
    <mergeCell ref="A508:A509"/>
    <mergeCell ref="B508:B509"/>
    <mergeCell ref="A506:A507"/>
    <mergeCell ref="B506:B507"/>
    <mergeCell ref="D506:D507"/>
    <mergeCell ref="E506:E507"/>
    <mergeCell ref="E514:E515"/>
    <mergeCell ref="G514:G515"/>
    <mergeCell ref="A512:A513"/>
    <mergeCell ref="B512:B513"/>
    <mergeCell ref="D512:D513"/>
    <mergeCell ref="A510:A511"/>
    <mergeCell ref="B510:B511"/>
    <mergeCell ref="D510:D511"/>
    <mergeCell ref="E510:E511"/>
    <mergeCell ref="G510:G511"/>
    <mergeCell ref="A516:A517"/>
    <mergeCell ref="B516:B517"/>
    <mergeCell ref="D516:D517"/>
    <mergeCell ref="A514:A515"/>
    <mergeCell ref="B514:B515"/>
    <mergeCell ref="D514:D515"/>
    <mergeCell ref="D524:D525"/>
    <mergeCell ref="A518:A519"/>
    <mergeCell ref="B518:B519"/>
    <mergeCell ref="D518:D519"/>
    <mergeCell ref="E518:E519"/>
    <mergeCell ref="G518:G519"/>
    <mergeCell ref="G524:G525"/>
    <mergeCell ref="B532:B533"/>
    <mergeCell ref="D532:D533"/>
    <mergeCell ref="A528:A529"/>
    <mergeCell ref="B528:B529"/>
    <mergeCell ref="D528:D529"/>
    <mergeCell ref="A520:A521"/>
    <mergeCell ref="B520:B521"/>
    <mergeCell ref="B524:B525"/>
    <mergeCell ref="B522:B523"/>
    <mergeCell ref="D522:D523"/>
    <mergeCell ref="E502:E503"/>
    <mergeCell ref="E512:E513"/>
    <mergeCell ref="D508:D509"/>
    <mergeCell ref="E532:E533"/>
    <mergeCell ref="A534:A535"/>
    <mergeCell ref="B534:B535"/>
    <mergeCell ref="D534:D535"/>
    <mergeCell ref="E534:E535"/>
    <mergeCell ref="A522:A523"/>
    <mergeCell ref="A532:A533"/>
    <mergeCell ref="G532:G533"/>
    <mergeCell ref="G520:G521"/>
    <mergeCell ref="G516:G517"/>
    <mergeCell ref="G512:G513"/>
    <mergeCell ref="G508:G509"/>
    <mergeCell ref="E530:E531"/>
    <mergeCell ref="E524:E525"/>
    <mergeCell ref="G530:G531"/>
    <mergeCell ref="E528:E529"/>
    <mergeCell ref="E522:E523"/>
    <mergeCell ref="G424:G425"/>
    <mergeCell ref="D538:F538"/>
    <mergeCell ref="A543:A544"/>
    <mergeCell ref="B543:B544"/>
    <mergeCell ref="D543:D544"/>
    <mergeCell ref="E543:E544"/>
    <mergeCell ref="G543:G544"/>
    <mergeCell ref="B434:B435"/>
    <mergeCell ref="A434:A435"/>
    <mergeCell ref="E493:E494"/>
    <mergeCell ref="A545:A546"/>
    <mergeCell ref="B545:B546"/>
    <mergeCell ref="D545:D546"/>
    <mergeCell ref="E545:E546"/>
    <mergeCell ref="A539:A540"/>
    <mergeCell ref="B539:F540"/>
    <mergeCell ref="E541:E542"/>
    <mergeCell ref="F541:F542"/>
    <mergeCell ref="G545:G546"/>
    <mergeCell ref="G547:G548"/>
    <mergeCell ref="A549:A550"/>
    <mergeCell ref="B549:B550"/>
    <mergeCell ref="D549:D550"/>
    <mergeCell ref="E549:E550"/>
    <mergeCell ref="G549:G550"/>
    <mergeCell ref="A547:A548"/>
    <mergeCell ref="B547:B548"/>
    <mergeCell ref="D547:D548"/>
    <mergeCell ref="E547:E548"/>
    <mergeCell ref="G551:G552"/>
    <mergeCell ref="A553:A554"/>
    <mergeCell ref="B553:B554"/>
    <mergeCell ref="D553:D554"/>
    <mergeCell ref="E553:E554"/>
    <mergeCell ref="G553:G554"/>
    <mergeCell ref="A551:A552"/>
    <mergeCell ref="B551:B552"/>
    <mergeCell ref="D551:D552"/>
    <mergeCell ref="E551:E552"/>
    <mergeCell ref="G555:G556"/>
    <mergeCell ref="A557:A558"/>
    <mergeCell ref="B557:B558"/>
    <mergeCell ref="D557:D558"/>
    <mergeCell ref="E557:E558"/>
    <mergeCell ref="G557:G558"/>
    <mergeCell ref="A555:A556"/>
    <mergeCell ref="B555:B556"/>
    <mergeCell ref="D555:D556"/>
    <mergeCell ref="E555:E556"/>
    <mergeCell ref="G559:G560"/>
    <mergeCell ref="A561:A562"/>
    <mergeCell ref="B561:B562"/>
    <mergeCell ref="D561:D562"/>
    <mergeCell ref="E561:E562"/>
    <mergeCell ref="G561:G562"/>
    <mergeCell ref="A559:A560"/>
    <mergeCell ref="B559:B560"/>
    <mergeCell ref="D559:D560"/>
    <mergeCell ref="E559:E560"/>
    <mergeCell ref="G563:G564"/>
    <mergeCell ref="A565:A566"/>
    <mergeCell ref="B565:B566"/>
    <mergeCell ref="D565:D566"/>
    <mergeCell ref="E565:E566"/>
    <mergeCell ref="G565:G566"/>
    <mergeCell ref="A563:A564"/>
    <mergeCell ref="B563:B564"/>
    <mergeCell ref="D563:D564"/>
    <mergeCell ref="E563:E564"/>
    <mergeCell ref="G567:G568"/>
    <mergeCell ref="A569:A570"/>
    <mergeCell ref="B569:B570"/>
    <mergeCell ref="D569:D570"/>
    <mergeCell ref="E569:E570"/>
    <mergeCell ref="G569:G570"/>
    <mergeCell ref="A567:A568"/>
    <mergeCell ref="B567:B568"/>
    <mergeCell ref="D567:D568"/>
    <mergeCell ref="D573:F573"/>
    <mergeCell ref="A578:A579"/>
    <mergeCell ref="B578:B579"/>
    <mergeCell ref="D578:D579"/>
    <mergeCell ref="B576:B577"/>
    <mergeCell ref="C576:C577"/>
    <mergeCell ref="D576:D577"/>
    <mergeCell ref="E590:E591"/>
    <mergeCell ref="G586:G587"/>
    <mergeCell ref="A588:A589"/>
    <mergeCell ref="B588:B589"/>
    <mergeCell ref="D588:D589"/>
    <mergeCell ref="E588:E589"/>
    <mergeCell ref="G588:G589"/>
    <mergeCell ref="E586:E587"/>
    <mergeCell ref="G580:G581"/>
    <mergeCell ref="A586:A587"/>
    <mergeCell ref="B586:B587"/>
    <mergeCell ref="D586:D587"/>
    <mergeCell ref="E594:E595"/>
    <mergeCell ref="G590:G591"/>
    <mergeCell ref="A592:A593"/>
    <mergeCell ref="B592:B593"/>
    <mergeCell ref="D592:D593"/>
    <mergeCell ref="E592:E593"/>
    <mergeCell ref="G592:G593"/>
    <mergeCell ref="A590:A591"/>
    <mergeCell ref="B590:B591"/>
    <mergeCell ref="D590:D591"/>
    <mergeCell ref="G598:G599"/>
    <mergeCell ref="G594:G595"/>
    <mergeCell ref="A596:A597"/>
    <mergeCell ref="B596:B597"/>
    <mergeCell ref="D596:D597"/>
    <mergeCell ref="E596:E597"/>
    <mergeCell ref="G596:G597"/>
    <mergeCell ref="A594:A595"/>
    <mergeCell ref="B594:B595"/>
    <mergeCell ref="D594:D595"/>
    <mergeCell ref="A598:A599"/>
    <mergeCell ref="B598:B599"/>
    <mergeCell ref="D598:D599"/>
    <mergeCell ref="E598:E599"/>
    <mergeCell ref="A600:A601"/>
    <mergeCell ref="B600:B601"/>
    <mergeCell ref="D600:D601"/>
    <mergeCell ref="E600:E601"/>
    <mergeCell ref="G582:G583"/>
    <mergeCell ref="A604:A605"/>
    <mergeCell ref="B604:B605"/>
    <mergeCell ref="D604:D605"/>
    <mergeCell ref="E604:E605"/>
    <mergeCell ref="G600:G601"/>
    <mergeCell ref="A602:A603"/>
    <mergeCell ref="B602:B603"/>
    <mergeCell ref="E602:E603"/>
    <mergeCell ref="G602:G603"/>
    <mergeCell ref="E611:E612"/>
    <mergeCell ref="G604:G605"/>
    <mergeCell ref="A606:D607"/>
    <mergeCell ref="E606:E607"/>
    <mergeCell ref="D608:F608"/>
    <mergeCell ref="A611:A612"/>
    <mergeCell ref="A609:A610"/>
    <mergeCell ref="B609:F610"/>
    <mergeCell ref="G615:G616"/>
    <mergeCell ref="A613:A614"/>
    <mergeCell ref="B613:B614"/>
    <mergeCell ref="D613:D614"/>
    <mergeCell ref="E613:E614"/>
    <mergeCell ref="G613:G614"/>
    <mergeCell ref="A615:A616"/>
    <mergeCell ref="D611:D612"/>
    <mergeCell ref="G619:G620"/>
    <mergeCell ref="A617:A618"/>
    <mergeCell ref="B617:B618"/>
    <mergeCell ref="D617:D618"/>
    <mergeCell ref="E617:E618"/>
    <mergeCell ref="G617:G618"/>
    <mergeCell ref="A619:A620"/>
    <mergeCell ref="E633:E634"/>
    <mergeCell ref="E635:E636"/>
    <mergeCell ref="D627:D628"/>
    <mergeCell ref="E627:E628"/>
    <mergeCell ref="A629:A630"/>
    <mergeCell ref="B629:B630"/>
    <mergeCell ref="D629:D630"/>
    <mergeCell ref="E629:E630"/>
    <mergeCell ref="D633:D634"/>
    <mergeCell ref="A633:A634"/>
    <mergeCell ref="B633:B634"/>
    <mergeCell ref="G32:G33"/>
    <mergeCell ref="G420:G421"/>
    <mergeCell ref="A422:A423"/>
    <mergeCell ref="B422:B423"/>
    <mergeCell ref="D422:D423"/>
    <mergeCell ref="G422:G423"/>
    <mergeCell ref="B420:B421"/>
    <mergeCell ref="A420:A421"/>
    <mergeCell ref="E4:E5"/>
    <mergeCell ref="F4:F5"/>
    <mergeCell ref="G4:G5"/>
    <mergeCell ref="A230:A231"/>
    <mergeCell ref="B230:F231"/>
    <mergeCell ref="A232:A233"/>
    <mergeCell ref="B232:B233"/>
    <mergeCell ref="C232:C233"/>
    <mergeCell ref="E232:E233"/>
    <mergeCell ref="G232:G233"/>
    <mergeCell ref="A4:A5"/>
    <mergeCell ref="A412:A413"/>
    <mergeCell ref="B412:F413"/>
    <mergeCell ref="B346:B347"/>
    <mergeCell ref="B354:B355"/>
    <mergeCell ref="A364:A365"/>
    <mergeCell ref="B364:B365"/>
    <mergeCell ref="E346:E347"/>
    <mergeCell ref="B350:B351"/>
    <mergeCell ref="E356:E357"/>
    <mergeCell ref="A369:A370"/>
    <mergeCell ref="A414:A415"/>
    <mergeCell ref="B414:B415"/>
    <mergeCell ref="C414:C415"/>
    <mergeCell ref="D414:D415"/>
    <mergeCell ref="B356:B357"/>
    <mergeCell ref="A366:D367"/>
    <mergeCell ref="D411:G411"/>
    <mergeCell ref="E414:E415"/>
    <mergeCell ref="F414:F415"/>
    <mergeCell ref="G414:G415"/>
    <mergeCell ref="G455:G456"/>
    <mergeCell ref="A496:A497"/>
    <mergeCell ref="B496:F497"/>
    <mergeCell ref="B455:B456"/>
    <mergeCell ref="C455:C456"/>
    <mergeCell ref="D455:D456"/>
    <mergeCell ref="E489:E490"/>
    <mergeCell ref="E481:E482"/>
    <mergeCell ref="A493:D494"/>
    <mergeCell ref="D498:D499"/>
    <mergeCell ref="E487:E488"/>
    <mergeCell ref="D495:F495"/>
    <mergeCell ref="A491:A492"/>
    <mergeCell ref="E498:E499"/>
    <mergeCell ref="F498:F499"/>
    <mergeCell ref="B491:B492"/>
    <mergeCell ref="D491:D492"/>
    <mergeCell ref="E491:E492"/>
    <mergeCell ref="A489:A490"/>
    <mergeCell ref="A536:D537"/>
    <mergeCell ref="E536:E537"/>
    <mergeCell ref="E516:E517"/>
    <mergeCell ref="A502:A503"/>
    <mergeCell ref="B502:B503"/>
    <mergeCell ref="D520:D521"/>
    <mergeCell ref="E520:E521"/>
    <mergeCell ref="E508:E509"/>
    <mergeCell ref="D504:D505"/>
    <mergeCell ref="E504:E505"/>
    <mergeCell ref="G541:G542"/>
    <mergeCell ref="A574:A575"/>
    <mergeCell ref="B574:F575"/>
    <mergeCell ref="A541:A542"/>
    <mergeCell ref="B541:B542"/>
    <mergeCell ref="C541:C542"/>
    <mergeCell ref="D541:D542"/>
    <mergeCell ref="E567:E568"/>
    <mergeCell ref="A571:D572"/>
    <mergeCell ref="E571:E572"/>
    <mergeCell ref="E576:E577"/>
    <mergeCell ref="A582:A583"/>
    <mergeCell ref="B582:B583"/>
    <mergeCell ref="D582:D583"/>
    <mergeCell ref="E582:E583"/>
    <mergeCell ref="E578:E579"/>
    <mergeCell ref="A576:A577"/>
    <mergeCell ref="A580:A581"/>
    <mergeCell ref="G637:G638"/>
    <mergeCell ref="A639:A640"/>
    <mergeCell ref="D639:D640"/>
    <mergeCell ref="G639:G640"/>
    <mergeCell ref="A637:A638"/>
    <mergeCell ref="B637:B638"/>
    <mergeCell ref="D637:D638"/>
    <mergeCell ref="E637:E638"/>
    <mergeCell ref="B639:B640"/>
    <mergeCell ref="E639:E640"/>
    <mergeCell ref="G621:G622"/>
    <mergeCell ref="G623:G624"/>
    <mergeCell ref="A360:A361"/>
    <mergeCell ref="A362:A363"/>
    <mergeCell ref="G360:G361"/>
    <mergeCell ref="E446:E447"/>
    <mergeCell ref="G446:G447"/>
    <mergeCell ref="B442:B443"/>
    <mergeCell ref="F576:F577"/>
    <mergeCell ref="G576:G577"/>
    <mergeCell ref="F646:F647"/>
    <mergeCell ref="G646:G647"/>
    <mergeCell ref="F611:F612"/>
    <mergeCell ref="G611:G612"/>
    <mergeCell ref="G629:G630"/>
    <mergeCell ref="G631:G632"/>
    <mergeCell ref="G633:G634"/>
    <mergeCell ref="G635:G636"/>
    <mergeCell ref="G625:G626"/>
    <mergeCell ref="G627:G628"/>
    <mergeCell ref="G364:G365"/>
    <mergeCell ref="D354:D355"/>
    <mergeCell ref="E354:E355"/>
    <mergeCell ref="G354:G355"/>
    <mergeCell ref="G358:G359"/>
    <mergeCell ref="G356:G357"/>
    <mergeCell ref="G350:G351"/>
    <mergeCell ref="G346:G347"/>
    <mergeCell ref="D295:D296"/>
    <mergeCell ref="D297:D298"/>
    <mergeCell ref="E350:E351"/>
    <mergeCell ref="B303:B304"/>
    <mergeCell ref="B299:B300"/>
    <mergeCell ref="D299:D300"/>
    <mergeCell ref="E328:E329"/>
    <mergeCell ref="G307:G308"/>
    <mergeCell ref="B44:B45"/>
    <mergeCell ref="B248:B249"/>
    <mergeCell ref="A252:A253"/>
    <mergeCell ref="A246:A247"/>
    <mergeCell ref="A238:A239"/>
    <mergeCell ref="B238:B239"/>
    <mergeCell ref="A234:A235"/>
    <mergeCell ref="B66:B67"/>
    <mergeCell ref="A70:A71"/>
    <mergeCell ref="A82:A83"/>
    <mergeCell ref="A185:A186"/>
    <mergeCell ref="E283:E284"/>
    <mergeCell ref="D276:F276"/>
    <mergeCell ref="B277:F278"/>
    <mergeCell ref="E281:E282"/>
    <mergeCell ref="D281:D282"/>
    <mergeCell ref="B187:B188"/>
    <mergeCell ref="B193:B194"/>
    <mergeCell ref="D191:D192"/>
    <mergeCell ref="B191:B192"/>
    <mergeCell ref="A307:A308"/>
    <mergeCell ref="D307:D308"/>
    <mergeCell ref="B307:B308"/>
    <mergeCell ref="A311:A312"/>
    <mergeCell ref="B311:B312"/>
    <mergeCell ref="A191:A192"/>
    <mergeCell ref="D301:D302"/>
    <mergeCell ref="D289:D290"/>
    <mergeCell ref="D291:D292"/>
    <mergeCell ref="A293:A294"/>
    <mergeCell ref="D358:D359"/>
    <mergeCell ref="A313:A314"/>
    <mergeCell ref="B313:B314"/>
    <mergeCell ref="D356:D357"/>
    <mergeCell ref="A356:A357"/>
    <mergeCell ref="D350:D351"/>
    <mergeCell ref="A350:A351"/>
    <mergeCell ref="D313:D314"/>
    <mergeCell ref="B348:B349"/>
    <mergeCell ref="D344:D345"/>
    <mergeCell ref="D317:D318"/>
    <mergeCell ref="G301:G302"/>
    <mergeCell ref="E303:E304"/>
    <mergeCell ref="G303:G304"/>
    <mergeCell ref="B326:F327"/>
    <mergeCell ref="E317:E318"/>
    <mergeCell ref="E313:E314"/>
    <mergeCell ref="E301:E302"/>
    <mergeCell ref="G311:G312"/>
    <mergeCell ref="D325:G325"/>
    <mergeCell ref="G328:G329"/>
    <mergeCell ref="E307:E308"/>
    <mergeCell ref="G338:G339"/>
    <mergeCell ref="G334:G335"/>
    <mergeCell ref="E344:E345"/>
    <mergeCell ref="G348:G349"/>
    <mergeCell ref="G344:G345"/>
    <mergeCell ref="E336:E337"/>
    <mergeCell ref="G313:G314"/>
    <mergeCell ref="G317:G318"/>
    <mergeCell ref="E16:E17"/>
    <mergeCell ref="G321:G322"/>
    <mergeCell ref="E72:E73"/>
    <mergeCell ref="G16:G17"/>
    <mergeCell ref="G20:G21"/>
    <mergeCell ref="F279:F280"/>
    <mergeCell ref="E293:E294"/>
    <mergeCell ref="E295:E296"/>
    <mergeCell ref="E297:E298"/>
    <mergeCell ref="G40:G41"/>
    <mergeCell ref="A20:A21"/>
    <mergeCell ref="B20:B21"/>
    <mergeCell ref="D20:D21"/>
    <mergeCell ref="E20:E21"/>
    <mergeCell ref="A16:A17"/>
    <mergeCell ref="A26:A27"/>
    <mergeCell ref="B26:B27"/>
    <mergeCell ref="E26:E27"/>
    <mergeCell ref="B16:B17"/>
    <mergeCell ref="D16:D17"/>
    <mergeCell ref="C371:C372"/>
    <mergeCell ref="D371:D372"/>
    <mergeCell ref="E371:E372"/>
    <mergeCell ref="F371:F372"/>
    <mergeCell ref="A187:A188"/>
    <mergeCell ref="E291:E292"/>
    <mergeCell ref="B283:B284"/>
    <mergeCell ref="D279:D280"/>
    <mergeCell ref="A317:A318"/>
    <mergeCell ref="B317:B318"/>
    <mergeCell ref="D377:D378"/>
    <mergeCell ref="A373:A374"/>
    <mergeCell ref="A375:A376"/>
    <mergeCell ref="B375:B376"/>
    <mergeCell ref="D375:D376"/>
    <mergeCell ref="B72:B73"/>
    <mergeCell ref="D72:D73"/>
    <mergeCell ref="B369:F370"/>
    <mergeCell ref="A371:A372"/>
    <mergeCell ref="B371:B372"/>
    <mergeCell ref="A379:A380"/>
    <mergeCell ref="B379:B380"/>
    <mergeCell ref="D379:D380"/>
    <mergeCell ref="E379:E380"/>
    <mergeCell ref="E375:E376"/>
    <mergeCell ref="G375:G376"/>
    <mergeCell ref="G377:G378"/>
    <mergeCell ref="G379:G380"/>
    <mergeCell ref="A377:A378"/>
    <mergeCell ref="B377:B378"/>
    <mergeCell ref="G385:G386"/>
    <mergeCell ref="A383:A384"/>
    <mergeCell ref="B383:B384"/>
    <mergeCell ref="D383:D384"/>
    <mergeCell ref="E383:E384"/>
    <mergeCell ref="A381:A382"/>
    <mergeCell ref="B381:B382"/>
    <mergeCell ref="D381:D382"/>
    <mergeCell ref="E381:E382"/>
    <mergeCell ref="G381:G382"/>
    <mergeCell ref="A387:A388"/>
    <mergeCell ref="B387:B388"/>
    <mergeCell ref="D387:D388"/>
    <mergeCell ref="E387:E388"/>
    <mergeCell ref="G383:G384"/>
    <mergeCell ref="A385:A386"/>
    <mergeCell ref="B385:B386"/>
    <mergeCell ref="D385:D386"/>
    <mergeCell ref="G387:G388"/>
    <mergeCell ref="E385:E386"/>
    <mergeCell ref="G393:G394"/>
    <mergeCell ref="A391:A392"/>
    <mergeCell ref="B391:B392"/>
    <mergeCell ref="D391:D392"/>
    <mergeCell ref="E391:E392"/>
    <mergeCell ref="A389:A390"/>
    <mergeCell ref="B389:B390"/>
    <mergeCell ref="D389:D390"/>
    <mergeCell ref="E389:E390"/>
    <mergeCell ref="G389:G390"/>
    <mergeCell ref="D395:D396"/>
    <mergeCell ref="E395:E396"/>
    <mergeCell ref="G391:G392"/>
    <mergeCell ref="A393:A394"/>
    <mergeCell ref="B393:B394"/>
    <mergeCell ref="D393:D394"/>
    <mergeCell ref="G395:G396"/>
    <mergeCell ref="A395:A396"/>
    <mergeCell ref="B395:B396"/>
    <mergeCell ref="E393:E394"/>
    <mergeCell ref="A397:A398"/>
    <mergeCell ref="B397:B398"/>
    <mergeCell ref="D397:D398"/>
    <mergeCell ref="E397:E398"/>
    <mergeCell ref="G397:G398"/>
    <mergeCell ref="A401:A402"/>
    <mergeCell ref="B401:B402"/>
    <mergeCell ref="D401:D402"/>
    <mergeCell ref="E399:E400"/>
    <mergeCell ref="A399:A400"/>
    <mergeCell ref="B399:B400"/>
    <mergeCell ref="D399:D400"/>
    <mergeCell ref="D405:D406"/>
    <mergeCell ref="E405:E406"/>
    <mergeCell ref="A403:A404"/>
    <mergeCell ref="B403:B404"/>
    <mergeCell ref="D403:D404"/>
    <mergeCell ref="A405:A406"/>
    <mergeCell ref="B405:B406"/>
    <mergeCell ref="E403:E404"/>
    <mergeCell ref="E401:E402"/>
    <mergeCell ref="A409:D410"/>
    <mergeCell ref="E409:E410"/>
    <mergeCell ref="E407:E408"/>
    <mergeCell ref="A407:A408"/>
    <mergeCell ref="B407:B408"/>
    <mergeCell ref="D407:D408"/>
    <mergeCell ref="A189:A190"/>
    <mergeCell ref="B189:B190"/>
    <mergeCell ref="A176:A177"/>
    <mergeCell ref="B176:B177"/>
    <mergeCell ref="D176:D177"/>
    <mergeCell ref="G407:G408"/>
    <mergeCell ref="G403:G404"/>
    <mergeCell ref="G405:G406"/>
    <mergeCell ref="G399:G400"/>
    <mergeCell ref="G401:G402"/>
    <mergeCell ref="G36:G37"/>
    <mergeCell ref="G38:G39"/>
    <mergeCell ref="D36:D37"/>
    <mergeCell ref="D40:D41"/>
    <mergeCell ref="A172:A173"/>
    <mergeCell ref="B172:B173"/>
    <mergeCell ref="D172:D173"/>
    <mergeCell ref="A72:A73"/>
    <mergeCell ref="D54:D55"/>
    <mergeCell ref="A44:A45"/>
    <mergeCell ref="G42:G43"/>
    <mergeCell ref="E70:E71"/>
    <mergeCell ref="D193:D194"/>
    <mergeCell ref="D189:D190"/>
    <mergeCell ref="G24:G25"/>
    <mergeCell ref="G26:G27"/>
    <mergeCell ref="E189:E190"/>
    <mergeCell ref="G172:G173"/>
    <mergeCell ref="G189:G190"/>
    <mergeCell ref="G191:G192"/>
  </mergeCells>
  <printOptions horizontalCentered="1"/>
  <pageMargins left="0.1968503937007874" right="0.1968503937007874" top="0.984251968503937" bottom="0.3937007874015748" header="0.3937007874015748" footer="0.31496062992125984"/>
  <pageSetup blackAndWhite="1" horizontalDpi="600" verticalDpi="600" orientation="landscape" paperSize="9" scale="72" r:id="rId1"/>
  <rowBreaks count="11" manualBreakCount="11">
    <brk id="48" max="255" man="1"/>
    <brk id="93" max="255" man="1"/>
    <brk id="138" max="255" man="1"/>
    <brk id="183" max="255" man="1"/>
    <brk id="228" max="255" man="1"/>
    <brk id="275" max="255" man="1"/>
    <brk id="324" max="255" man="1"/>
    <brk id="367" max="255" man="1"/>
    <brk id="410" max="255" man="1"/>
    <brk id="451" max="255" man="1"/>
    <brk id="4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湯之谷村役場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U0023</dc:creator>
  <cp:keywords/>
  <dc:description/>
  <cp:lastModifiedBy> </cp:lastModifiedBy>
  <cp:lastPrinted>2023-08-28T01:39:32Z</cp:lastPrinted>
  <dcterms:created xsi:type="dcterms:W3CDTF">2004-03-03T02:08:33Z</dcterms:created>
  <dcterms:modified xsi:type="dcterms:W3CDTF">2023-09-01T01:30:23Z</dcterms:modified>
  <cp:category/>
  <cp:version/>
  <cp:contentType/>
  <cp:contentStatus/>
</cp:coreProperties>
</file>